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20730" windowHeight="1165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</sheets>
  <definedNames>
    <definedName name="_xlnm.Print_Titles" localSheetId="1">'раздел II'!$4:$6</definedName>
    <definedName name="_xlnm.Print_Titles" localSheetId="3">'раздел IV'!$4:$9</definedName>
    <definedName name="_xlnm.Print_Area" localSheetId="0">'раздел I'!$A$1:$T$51</definedName>
  </definedNames>
  <calcPr fullCalcOnLoad="1"/>
</workbook>
</file>

<file path=xl/sharedStrings.xml><?xml version="1.0" encoding="utf-8"?>
<sst xmlns="http://schemas.openxmlformats.org/spreadsheetml/2006/main" count="626" uniqueCount="249">
  <si>
    <t>№ п/п</t>
  </si>
  <si>
    <t>Заемщик</t>
  </si>
  <si>
    <t>Кредитор</t>
  </si>
  <si>
    <t>Всего</t>
  </si>
  <si>
    <t>Привлечение</t>
  </si>
  <si>
    <t>Погашение</t>
  </si>
  <si>
    <t>Срок исполнения обязательств по договору о предоставлении гарантии</t>
  </si>
  <si>
    <t>в т.ч.                                  c истекшими сроками</t>
  </si>
  <si>
    <t>в том числе за счет средств</t>
  </si>
  <si>
    <t>Эмиссия ценных бумаг</t>
  </si>
  <si>
    <t>Дата погашения, установленная условиями выпуска ценных бумаг</t>
  </si>
  <si>
    <t>Регистрационный номер выпуска ценных бумаг</t>
  </si>
  <si>
    <t>Объем по номинальной стоимости</t>
  </si>
  <si>
    <t>в т.ч. с истекшими сроками</t>
  </si>
  <si>
    <t>Бюджетные назначения с учетом последних  уточнений</t>
  </si>
  <si>
    <t>в том числе</t>
  </si>
  <si>
    <t xml:space="preserve">Всего                                          </t>
  </si>
  <si>
    <t>Дата внесения записи о регистрации обязательства</t>
  </si>
  <si>
    <t xml:space="preserve">Размещение  </t>
  </si>
  <si>
    <t xml:space="preserve">Процентная ставка </t>
  </si>
  <si>
    <t>действующая</t>
  </si>
  <si>
    <t>первоначальная</t>
  </si>
  <si>
    <t>Раздел I. Муниципальные ценные бумаги</t>
  </si>
  <si>
    <t>1.Муниципальные ценные бумаги</t>
  </si>
  <si>
    <t xml:space="preserve">5. Иные непогашенные долговые обязательства муниципального образования </t>
  </si>
  <si>
    <t>Раздел VII. Обслуживание муниципального долга</t>
  </si>
  <si>
    <t>в т.ч. c истекшими сроками</t>
  </si>
  <si>
    <t>Направление использования заемных средств</t>
  </si>
  <si>
    <t>Основание привлечения кредитных ресурсов</t>
  </si>
  <si>
    <t xml:space="preserve">Дата кредитного договора </t>
  </si>
  <si>
    <t>Номер кредитного договора</t>
  </si>
  <si>
    <t>Дата и номер договора о пролонгации</t>
  </si>
  <si>
    <t>Цель привлечения кредита</t>
  </si>
  <si>
    <t>Основание предоставления кредита</t>
  </si>
  <si>
    <t>Срок исполнения обязательств по договору (соглашению)</t>
  </si>
  <si>
    <t>Дата договора (соглашения)</t>
  </si>
  <si>
    <t>Номер договора (соглашения)</t>
  </si>
  <si>
    <t xml:space="preserve">Привлечение                             </t>
  </si>
  <si>
    <t>Реструктуризация</t>
  </si>
  <si>
    <t xml:space="preserve">Раздел IV. Муниципальные гарантии, выраженные в валюте Российской Федерации </t>
  </si>
  <si>
    <t>Основание предоставления гарантии</t>
  </si>
  <si>
    <t>Процентная ставка</t>
  </si>
  <si>
    <t>Цель осуществления заимствования</t>
  </si>
  <si>
    <t>Основание привлечения займа</t>
  </si>
  <si>
    <t xml:space="preserve">Дата документа  </t>
  </si>
  <si>
    <t>Номер документа</t>
  </si>
  <si>
    <t>Срок исполнения обязательства</t>
  </si>
  <si>
    <t>Вид муниципального долгового обязательства</t>
  </si>
  <si>
    <t>2. Кредиты, привлеченные от кредитных организаций</t>
  </si>
  <si>
    <t>3. Бюджетные кредиты, привлеченные из других бюджетов бюджетной системы Российской Федерации</t>
  </si>
  <si>
    <t>5. Иные непогашенные долговые обязательства</t>
  </si>
  <si>
    <t>Источники финансирования дефицита бюджета</t>
  </si>
  <si>
    <t>Программа муниципальных заимствований, в т.ч на:</t>
  </si>
  <si>
    <t xml:space="preserve">Верхний предел долга, установленный в решении о местном бюджете на 1 января следующего за отчетным годом (с учетом последних изменений)              </t>
  </si>
  <si>
    <t>Бюджетные назначения с учетом последних уточнений</t>
  </si>
  <si>
    <t>Цель привлечения бюджетного кредита</t>
  </si>
  <si>
    <t>Муниципальная долговая книга</t>
  </si>
  <si>
    <t>(наименование муниципального образования)</t>
  </si>
  <si>
    <t>ВСЕГО:</t>
  </si>
  <si>
    <t>4. Муниципальные гарантии</t>
  </si>
  <si>
    <t>1. Муниципальные ценные бумаги</t>
  </si>
  <si>
    <t>Наименование и вид муниципальных ценных бумаг</t>
  </si>
  <si>
    <t xml:space="preserve">дата </t>
  </si>
  <si>
    <t>сумма</t>
  </si>
  <si>
    <t>Форма обеспечения долгового обязательства</t>
  </si>
  <si>
    <t>купон</t>
  </si>
  <si>
    <t>дисконт</t>
  </si>
  <si>
    <t>прочие</t>
  </si>
  <si>
    <t>Срок исполнения обязательств по кредитному договору</t>
  </si>
  <si>
    <t>проценты за пользование</t>
  </si>
  <si>
    <t>прочие в т.ч. штрафы пени, неустойка</t>
  </si>
  <si>
    <t>Дата и номер договора (соглашения) о пролонгации</t>
  </si>
  <si>
    <t xml:space="preserve">Форма обеспечения долгового обязательства
</t>
  </si>
  <si>
    <t>проценты за пользование кредитом</t>
  </si>
  <si>
    <t>прочие в т.ч. штрафы (пени, неустойка)</t>
  </si>
  <si>
    <t>Наименование принципала</t>
  </si>
  <si>
    <t>Наименование бенефициара</t>
  </si>
  <si>
    <t>Дата и номер договора (соглашения) о возникновении обязательства, дата и номер договора о пролонгации</t>
  </si>
  <si>
    <t>Наличие или отсутствие права регрессного требования гаранта к принципалу</t>
  </si>
  <si>
    <t>Увеличение объема долгового обязательства</t>
  </si>
  <si>
    <t>Реструктуризация объема долгового обязательства</t>
  </si>
  <si>
    <t>дата</t>
  </si>
  <si>
    <t>основной долг</t>
  </si>
  <si>
    <t>прочие, в т.ч.: штрафы, пени, неустойки</t>
  </si>
  <si>
    <t xml:space="preserve"> прочие, в т.ч.: штрафы, пени, неустойки</t>
  </si>
  <si>
    <t>принципала</t>
  </si>
  <si>
    <t>гаранта (бюджета мо)</t>
  </si>
  <si>
    <t>Цель муниципальной гарантии</t>
  </si>
  <si>
    <t>проценты за пользование займом</t>
  </si>
  <si>
    <t>Виды муниципальных долговых обязательств</t>
  </si>
  <si>
    <t>Привлечение (увеличение объема долговых обязательств)</t>
  </si>
  <si>
    <t xml:space="preserve">погашение муниципальных долговых обязательств </t>
  </si>
  <si>
    <t>покрытие дефицита бюджета</t>
  </si>
  <si>
    <t>финансирование расходных статей местного бюджета</t>
  </si>
  <si>
    <t>Погашение (уменьшение объема долговых обязательств)</t>
  </si>
  <si>
    <t>Реструктуризация долговых обязательств (частичное списание, сокращение суммы долга)</t>
  </si>
  <si>
    <t>Изменение долговых обязательств по сравнению с началом года (увеличение; уменьшение)</t>
  </si>
  <si>
    <t>МО "Город Саратов"</t>
  </si>
  <si>
    <t>по состоянию на 01.09.2020 года</t>
  </si>
  <si>
    <t>(руб.)</t>
  </si>
  <si>
    <t>8 месяцев 2020 года</t>
  </si>
  <si>
    <t>Объем долгового обязательства по ценным бумагам на 01.09.2020</t>
  </si>
  <si>
    <t>Фактические расходы на обслуживание долгового обязательства за 8 месяцев 2020 года</t>
  </si>
  <si>
    <t>Объем долгового обязательства на 01.01.2020</t>
  </si>
  <si>
    <t>Объем долгового обязательства на 01.09.2020</t>
  </si>
  <si>
    <t>Фактические расходы на обслуживание  долгового обязательства за 8 месяцев 2020 года</t>
  </si>
  <si>
    <t xml:space="preserve">Объем долгового обязательства на 01.01.2020 </t>
  </si>
  <si>
    <t>Факт за 8 месяцев 2020 года</t>
  </si>
  <si>
    <t>Бюджетные назначения на 2020 год первоначальные</t>
  </si>
  <si>
    <t/>
  </si>
  <si>
    <t>Саратовское отделение № 8622 ПАО Сбербанк</t>
  </si>
  <si>
    <t>Решение Саратовской городской Думы № 9-67 от 15.12.2016</t>
  </si>
  <si>
    <t>20.06.2017</t>
  </si>
  <si>
    <t>0360300203317000002-0061398-01</t>
  </si>
  <si>
    <t>9,8346</t>
  </si>
  <si>
    <t>8,0</t>
  </si>
  <si>
    <t>19.06.2020</t>
  </si>
  <si>
    <t>19.02.2020
27.02.2020</t>
  </si>
  <si>
    <t>во исполнение Программы муниципальных заимствований на 2017 год, в целях погашения долговых обязательств</t>
  </si>
  <si>
    <t>Долговые обязательства полностью и без условий обеспечиваются всем находящимся в собственности муниципального образования «Город Саратов» имуществом, составляющим казну, и исполняются за счет средств бюджета муниципального образования «Город Саратов»</t>
  </si>
  <si>
    <t>26.06.2017</t>
  </si>
  <si>
    <t>0360300203317000003-0061398-01</t>
  </si>
  <si>
    <t>21.02.2020</t>
  </si>
  <si>
    <t>0360300203317000004-0061398-01</t>
  </si>
  <si>
    <t>26.02.2020</t>
  </si>
  <si>
    <t>0360300203317000006-0061398-01</t>
  </si>
  <si>
    <t>8,993</t>
  </si>
  <si>
    <t>04.03.2020</t>
  </si>
  <si>
    <t>0360300203317000005-0061398-01</t>
  </si>
  <si>
    <t>03.03.2020</t>
  </si>
  <si>
    <t>11.07.2017</t>
  </si>
  <si>
    <t>Решение Саратовской городской Думы № 27-200 от 14.12.2017</t>
  </si>
  <si>
    <t>12.03.2018</t>
  </si>
  <si>
    <t>0360300203318000008-0061398-01</t>
  </si>
  <si>
    <t>8,5</t>
  </si>
  <si>
    <t>10.03.2021</t>
  </si>
  <si>
    <t>05.03.2020</t>
  </si>
  <si>
    <t>во исполнение Программы муниципальных заимствований на 2018 год и на плановый период 2019 и 2020 годов, в целях погашения долговых обязательств</t>
  </si>
  <si>
    <t>19.03.2018</t>
  </si>
  <si>
    <t>0360300203318000009-0061398-01</t>
  </si>
  <si>
    <t>26.03.2020</t>
  </si>
  <si>
    <t>0360300203318000010-0061398-01</t>
  </si>
  <si>
    <t>27.03.2020</t>
  </si>
  <si>
    <t>0360300203318000011-0061398-01</t>
  </si>
  <si>
    <t>05.06.2018</t>
  </si>
  <si>
    <t>0360300203318000014-0061398-01</t>
  </si>
  <si>
    <t>7,98</t>
  </si>
  <si>
    <t>03.06.2021</t>
  </si>
  <si>
    <t>во исполнение Программы муниципальных заимствований на 2018 год и на плановый период 2019 и 2020 годов, в целях финансирование дефицита бюджета и (или) погашение долговых обязательств</t>
  </si>
  <si>
    <t>29.06.2018</t>
  </si>
  <si>
    <t>ПАО Банк "Финансовая Корпорация Открытие"</t>
  </si>
  <si>
    <t>Решение Саратовской городской Думы от 06.12.2018 № 44-324 «О бюджете муниципального образования «Город Саратов» на 2019 год и на плановый период 2020 и 2021 годов»</t>
  </si>
  <si>
    <t>08.05.2019</t>
  </si>
  <si>
    <t xml:space="preserve">0360300203319000010-ЭА </t>
  </si>
  <si>
    <t>9,09</t>
  </si>
  <si>
    <t>8,79</t>
  </si>
  <si>
    <t>07.05.2022</t>
  </si>
  <si>
    <t>19.02.2020</t>
  </si>
  <si>
    <t xml:space="preserve">во исполнение Программы муниципальных заимствований на 2019 год и на плановый период 2020 и 2021 годов, в целях погашения долговых обязательств </t>
  </si>
  <si>
    <t>28.05.2019</t>
  </si>
  <si>
    <t xml:space="preserve">0360300203319000012-ЭА </t>
  </si>
  <si>
    <t xml:space="preserve">Решение Саратовской городской Думы от 06.12.2018 № 44-324 </t>
  </si>
  <si>
    <t>15.07.2019</t>
  </si>
  <si>
    <t>0360300203319000021-ЭА</t>
  </si>
  <si>
    <t>9,1</t>
  </si>
  <si>
    <t>14.07.2022</t>
  </si>
  <si>
    <t xml:space="preserve">во исполнение Программы муниципальных заимствований на 2019 год и на плановый период 2020 и 2021 годов, в целях финансирования дефицита бюджета и (или) погашения долговых обязательств </t>
  </si>
  <si>
    <t>05.08.2019</t>
  </si>
  <si>
    <t>0360300203319000020-ЭА</t>
  </si>
  <si>
    <t>28.08.2019</t>
  </si>
  <si>
    <t>19.07.2019</t>
  </si>
  <si>
    <t>0360300203319000019-ЭА</t>
  </si>
  <si>
    <t>8,45</t>
  </si>
  <si>
    <t>18.07.2022</t>
  </si>
  <si>
    <t>16.09.2019</t>
  </si>
  <si>
    <t>0360300203319000029-ЭА</t>
  </si>
  <si>
    <t>8,25</t>
  </si>
  <si>
    <t>15.09.2022</t>
  </si>
  <si>
    <t>13.11.2019</t>
  </si>
  <si>
    <t>20.09.2019</t>
  </si>
  <si>
    <t>0360300203319000027-ЭА</t>
  </si>
  <si>
    <t>7,95875</t>
  </si>
  <si>
    <t>19.09.2020</t>
  </si>
  <si>
    <t>24.09.2019</t>
  </si>
  <si>
    <t>0360300203319000028-ЭА</t>
  </si>
  <si>
    <t>7,76</t>
  </si>
  <si>
    <t>19.09.2021</t>
  </si>
  <si>
    <t>02.12.2019</t>
  </si>
  <si>
    <t>0360300203319000031-ЭА</t>
  </si>
  <si>
    <t>01.12.2022</t>
  </si>
  <si>
    <t>13.12.2019</t>
  </si>
  <si>
    <t>0360300203319000032-ЭА</t>
  </si>
  <si>
    <t>6,99</t>
  </si>
  <si>
    <t xml:space="preserve">Решение Саратовской городской Думы от 06.12.2019 № 59-461 </t>
  </si>
  <si>
    <t>17.02.2020</t>
  </si>
  <si>
    <t>0360300203320000001-ЭА</t>
  </si>
  <si>
    <t>7,22</t>
  </si>
  <si>
    <t>16.02.2023</t>
  </si>
  <si>
    <t>18.02.2020</t>
  </si>
  <si>
    <t xml:space="preserve">во исполнение Программы муниципальных внутренних заимствований на 2020 год и на плановый период 2021 и 2022 годов, в целях погашения долговых обязательств </t>
  </si>
  <si>
    <t>0360300203320000005-ЭА</t>
  </si>
  <si>
    <t>27.02.2020</t>
  </si>
  <si>
    <t>0360300203320000002-ЭА</t>
  </si>
  <si>
    <t>02.03.2020</t>
  </si>
  <si>
    <t>0360300203320000006-ЭА</t>
  </si>
  <si>
    <t>06.03.2020</t>
  </si>
  <si>
    <t>0360300203320000004-ЭА</t>
  </si>
  <si>
    <t>6,4739</t>
  </si>
  <si>
    <t>20.02.2023</t>
  </si>
  <si>
    <t>25.02.2020</t>
  </si>
  <si>
    <t>0360300203320000003-ЭА</t>
  </si>
  <si>
    <t>ПАО Банк "ФК ОТКРЫТИЕ"</t>
  </si>
  <si>
    <t>24.03.2020</t>
  </si>
  <si>
    <t>0360300203320000009-ЭА</t>
  </si>
  <si>
    <t>7,0</t>
  </si>
  <si>
    <t>24.03.2023</t>
  </si>
  <si>
    <t>25.03.2020</t>
  </si>
  <si>
    <t>0360300203320000008-ЭА</t>
  </si>
  <si>
    <t>0360300203320000010-ЭА</t>
  </si>
  <si>
    <t>30.04.2020</t>
  </si>
  <si>
    <t>25.05.2020</t>
  </si>
  <si>
    <t>0360300203320000015-ЭА</t>
  </si>
  <si>
    <t>28.12.2020</t>
  </si>
  <si>
    <t>26.05.2020</t>
  </si>
  <si>
    <t>30.06.2020</t>
  </si>
  <si>
    <t>во исполнение Программы муниципальных внутренних заимствований на 2020 год и на плановый период 2021 и 2022 годов и (или) финансирование дефицита бюджета</t>
  </si>
  <si>
    <t>27.05.2020</t>
  </si>
  <si>
    <t>Управление Федерального казначейства по Саратовской области</t>
  </si>
  <si>
    <t>19.05.2020</t>
  </si>
  <si>
    <t>20.02.2020</t>
  </si>
  <si>
    <t>07-16-2020/3-2</t>
  </si>
  <si>
    <t>0,1</t>
  </si>
  <si>
    <t>на пополнение остатков средств на счетах бюджетов субъектов Российской Федерации (местных бюджетов)</t>
  </si>
  <si>
    <t>25.11.2020</t>
  </si>
  <si>
    <t>23.06.2020</t>
  </si>
  <si>
    <t>07-16-2020/3-4</t>
  </si>
  <si>
    <t>29.02.2020</t>
  </si>
  <si>
    <t>Всего по муниципальному образованию:</t>
  </si>
  <si>
    <t>муниципального образования "Город Саратов"</t>
  </si>
  <si>
    <r>
      <t>Объем долгового обязательства по ценным бумагам на</t>
    </r>
    <r>
      <rPr>
        <i/>
        <u val="singleAccounting"/>
        <sz val="10"/>
        <rFont val="Times New Roman"/>
        <family val="1"/>
      </rPr>
      <t xml:space="preserve"> 01.01.2020 </t>
    </r>
  </si>
  <si>
    <t>Раздел II. Кредиты, привлеченные муниципальным образованием "Город Саратов" от кредитных организаций в валюте Российской Федерации</t>
  </si>
  <si>
    <t>Раздел III. Бюджетные кредиты, привлеченные в валюте Российской Федерации в бюджет муниципального образования "Город Саратов" из других бюджетов бюджетной системы Российской Федерации</t>
  </si>
  <si>
    <t>Раздел V. Иные непогашенные долговые обязательства муниципального образования "Город Саратов" в валюте Российской Федерации</t>
  </si>
  <si>
    <t>Раздел VI. Структура муниципального внутреннего долга муниципального образования "Город Саратов"</t>
  </si>
  <si>
    <t>администрации муниципального образования</t>
  </si>
  <si>
    <t xml:space="preserve"> </t>
  </si>
  <si>
    <t>"Город Саратов"</t>
  </si>
  <si>
    <t>Председатель  комитета по финансам</t>
  </si>
  <si>
    <t>А.С. Струков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</si>
</sst>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u val="singleAccounting"/>
      <sz val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5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33" borderId="11" applyNumberFormat="0" applyAlignment="0" applyProtection="0"/>
    <xf numFmtId="0" fontId="0" fillId="36" borderId="12" applyNumberFormat="0" applyFont="0" applyAlignment="0" applyProtection="0"/>
    <xf numFmtId="0" fontId="14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3" fillId="0" borderId="0">
      <alignment/>
      <protection/>
    </xf>
    <xf numFmtId="0" fontId="13" fillId="0" borderId="13" applyNumberFormat="0" applyFill="0" applyAlignment="0" applyProtection="0"/>
    <xf numFmtId="0" fontId="9" fillId="38" borderId="14" applyNumberFormat="0" applyAlignment="0" applyProtection="0"/>
    <xf numFmtId="0" fontId="1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9" fillId="38" borderId="14" applyNumberFormat="0" applyAlignment="0" applyProtection="0"/>
    <xf numFmtId="0" fontId="0" fillId="0" borderId="0">
      <alignment/>
      <protection/>
    </xf>
    <xf numFmtId="168" fontId="4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2" fontId="17" fillId="0" borderId="15" xfId="82" applyNumberFormat="1" applyFont="1" applyFill="1" applyBorder="1" applyAlignment="1">
      <alignment horizontal="center" vertical="center" wrapText="1"/>
      <protection/>
    </xf>
    <xf numFmtId="173" fontId="17" fillId="0" borderId="15" xfId="61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4" fontId="17" fillId="0" borderId="15" xfId="82" applyNumberFormat="1" applyFont="1" applyFill="1" applyBorder="1" applyAlignment="1">
      <alignment horizontal="center" vertical="center" wrapText="1"/>
      <protection/>
    </xf>
    <xf numFmtId="1" fontId="18" fillId="0" borderId="15" xfId="82" applyNumberFormat="1" applyFont="1" applyFill="1" applyBorder="1" applyAlignment="1">
      <alignment horizontal="center" vertical="center" wrapText="1"/>
      <protection/>
    </xf>
    <xf numFmtId="1" fontId="18" fillId="0" borderId="15" xfId="6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82" applyFont="1" applyFill="1" applyBorder="1" applyAlignment="1">
      <alignment vertical="center" wrapText="1"/>
      <protection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0" fontId="17" fillId="0" borderId="15" xfId="82" applyNumberFormat="1" applyFont="1" applyFill="1" applyBorder="1" applyAlignment="1">
      <alignment horizontal="center" vertical="center" wrapText="1"/>
      <protection/>
    </xf>
    <xf numFmtId="4" fontId="17" fillId="0" borderId="15" xfId="61" applyNumberFormat="1" applyFont="1" applyFill="1" applyBorder="1" applyAlignment="1">
      <alignment horizontal="center" vertical="center" wrapText="1"/>
    </xf>
    <xf numFmtId="4" fontId="17" fillId="0" borderId="15" xfId="82" applyNumberFormat="1" applyFont="1" applyFill="1" applyBorder="1" applyAlignment="1">
      <alignment horizontal="center" vertical="center" wrapText="1"/>
      <protection/>
    </xf>
    <xf numFmtId="0" fontId="18" fillId="0" borderId="15" xfId="82" applyFont="1" applyFill="1" applyBorder="1" applyAlignment="1">
      <alignment horizontal="center" vertical="center" wrapText="1"/>
      <protection/>
    </xf>
    <xf numFmtId="0" fontId="18" fillId="0" borderId="15" xfId="82" applyNumberFormat="1" applyFont="1" applyFill="1" applyBorder="1" applyAlignment="1">
      <alignment horizontal="center" vertical="center" wrapText="1"/>
      <protection/>
    </xf>
    <xf numFmtId="0" fontId="18" fillId="0" borderId="15" xfId="61" applyNumberFormat="1" applyFont="1" applyFill="1" applyBorder="1" applyAlignment="1">
      <alignment horizontal="center" vertical="center" wrapText="1"/>
    </xf>
    <xf numFmtId="4" fontId="18" fillId="0" borderId="15" xfId="82" applyNumberFormat="1" applyFont="1" applyFill="1" applyBorder="1" applyAlignment="1">
      <alignment horizontal="center" vertical="center" wrapText="1"/>
      <protection/>
    </xf>
    <xf numFmtId="4" fontId="18" fillId="0" borderId="15" xfId="6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7" fillId="0" borderId="15" xfId="6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82" applyFont="1" applyFill="1" applyBorder="1" applyAlignment="1">
      <alignment horizontal="center" vertical="top" wrapText="1"/>
      <protection/>
    </xf>
    <xf numFmtId="173" fontId="18" fillId="0" borderId="15" xfId="61" applyNumberFormat="1" applyFont="1" applyFill="1" applyBorder="1" applyAlignment="1">
      <alignment horizontal="center" vertical="center" wrapText="1"/>
    </xf>
    <xf numFmtId="14" fontId="18" fillId="0" borderId="15" xfId="82" applyNumberFormat="1" applyFont="1" applyFill="1" applyBorder="1" applyAlignment="1">
      <alignment horizontal="center" vertical="center" wrapText="1"/>
      <protection/>
    </xf>
    <xf numFmtId="172" fontId="18" fillId="0" borderId="15" xfId="82" applyNumberFormat="1" applyFont="1" applyFill="1" applyBorder="1" applyAlignment="1">
      <alignment horizontal="center" vertical="center" wrapText="1"/>
      <protection/>
    </xf>
    <xf numFmtId="4" fontId="18" fillId="0" borderId="15" xfId="61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5" xfId="82" applyFont="1" applyFill="1" applyBorder="1" applyAlignment="1">
      <alignment horizontal="right" vertical="center" wrapText="1"/>
      <protection/>
    </xf>
    <xf numFmtId="173" fontId="17" fillId="0" borderId="15" xfId="61" applyNumberFormat="1" applyFont="1" applyFill="1" applyBorder="1" applyAlignment="1">
      <alignment horizontal="right" vertical="center" wrapText="1"/>
    </xf>
    <xf numFmtId="0" fontId="17" fillId="0" borderId="15" xfId="82" applyNumberFormat="1" applyFont="1" applyFill="1" applyBorder="1" applyAlignment="1">
      <alignment horizontal="right" vertical="center" wrapText="1"/>
      <protection/>
    </xf>
    <xf numFmtId="4" fontId="17" fillId="0" borderId="15" xfId="82" applyNumberFormat="1" applyFont="1" applyFill="1" applyBorder="1" applyAlignment="1">
      <alignment horizontal="right" vertical="center" wrapText="1"/>
      <protection/>
    </xf>
    <xf numFmtId="4" fontId="17" fillId="0" borderId="15" xfId="61" applyNumberFormat="1" applyFont="1" applyFill="1" applyBorder="1" applyAlignment="1">
      <alignment horizontal="right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72" fontId="17" fillId="0" borderId="16" xfId="82" applyNumberFormat="1" applyFont="1" applyFill="1" applyBorder="1" applyAlignment="1">
      <alignment horizontal="center" vertical="center" wrapText="1"/>
      <protection/>
    </xf>
    <xf numFmtId="0" fontId="17" fillId="0" borderId="15" xfId="0" applyFont="1" applyBorder="1" applyAlignment="1">
      <alignment vertical="top" wrapText="1"/>
    </xf>
    <xf numFmtId="4" fontId="17" fillId="0" borderId="15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4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top" wrapText="1"/>
    </xf>
    <xf numFmtId="4" fontId="18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Alignment="1">
      <alignment wrapText="1"/>
    </xf>
    <xf numFmtId="0" fontId="17" fillId="0" borderId="17" xfId="0" applyFont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 wrapText="1"/>
    </xf>
    <xf numFmtId="4" fontId="17" fillId="0" borderId="15" xfId="61" applyNumberFormat="1" applyFont="1" applyFill="1" applyBorder="1" applyAlignment="1">
      <alignment horizontal="right" vertical="top" wrapText="1"/>
    </xf>
    <xf numFmtId="4" fontId="17" fillId="0" borderId="15" xfId="82" applyNumberFormat="1" applyFont="1" applyFill="1" applyBorder="1" applyAlignment="1">
      <alignment horizontal="right" vertical="top" wrapText="1"/>
      <protection/>
    </xf>
    <xf numFmtId="0" fontId="17" fillId="0" borderId="17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99" fontId="22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 horizontal="center" vertical="center" wrapText="1"/>
    </xf>
    <xf numFmtId="173" fontId="17" fillId="39" borderId="15" xfId="61" applyNumberFormat="1" applyFont="1" applyFill="1" applyBorder="1" applyAlignment="1">
      <alignment horizontal="center" vertical="top" wrapText="1"/>
    </xf>
    <xf numFmtId="172" fontId="17" fillId="39" borderId="15" xfId="82" applyNumberFormat="1" applyFont="1" applyFill="1" applyBorder="1" applyAlignment="1">
      <alignment horizontal="center" vertical="top" wrapText="1"/>
      <protection/>
    </xf>
    <xf numFmtId="0" fontId="17" fillId="39" borderId="15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17" xfId="82" applyFont="1" applyFill="1" applyBorder="1" applyAlignment="1">
      <alignment horizontal="left" vertical="center" wrapText="1"/>
      <protection/>
    </xf>
    <xf numFmtId="0" fontId="17" fillId="0" borderId="18" xfId="82" applyFont="1" applyFill="1" applyBorder="1" applyAlignment="1">
      <alignment horizontal="left" vertical="center" wrapText="1"/>
      <protection/>
    </xf>
    <xf numFmtId="4" fontId="17" fillId="0" borderId="18" xfId="82" applyNumberFormat="1" applyFont="1" applyFill="1" applyBorder="1" applyAlignment="1">
      <alignment horizontal="left" vertical="center" wrapText="1"/>
      <protection/>
    </xf>
    <xf numFmtId="0" fontId="17" fillId="0" borderId="19" xfId="82" applyFont="1" applyFill="1" applyBorder="1" applyAlignment="1">
      <alignment horizontal="left" vertical="center" wrapText="1"/>
      <protection/>
    </xf>
    <xf numFmtId="0" fontId="17" fillId="0" borderId="15" xfId="80" applyFont="1" applyFill="1" applyBorder="1" applyAlignment="1">
      <alignment horizontal="center" vertical="center" wrapText="1"/>
      <protection/>
    </xf>
    <xf numFmtId="173" fontId="17" fillId="0" borderId="15" xfId="61" applyNumberFormat="1" applyFont="1" applyFill="1" applyBorder="1" applyAlignment="1">
      <alignment horizontal="center" vertical="center" wrapText="1"/>
    </xf>
    <xf numFmtId="0" fontId="17" fillId="0" borderId="15" xfId="8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2" fontId="17" fillId="0" borderId="15" xfId="82" applyNumberFormat="1" applyFont="1" applyFill="1" applyBorder="1" applyAlignment="1">
      <alignment horizontal="center" vertical="center" wrapText="1"/>
      <protection/>
    </xf>
    <xf numFmtId="173" fontId="17" fillId="39" borderId="20" xfId="61" applyNumberFormat="1" applyFont="1" applyFill="1" applyBorder="1" applyAlignment="1">
      <alignment horizontal="center" vertical="center" wrapText="1"/>
    </xf>
    <xf numFmtId="173" fontId="17" fillId="39" borderId="21" xfId="61" applyNumberFormat="1" applyFont="1" applyFill="1" applyBorder="1" applyAlignment="1">
      <alignment horizontal="center" vertical="center" wrapText="1"/>
    </xf>
    <xf numFmtId="173" fontId="17" fillId="39" borderId="16" xfId="6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14" fontId="17" fillId="0" borderId="15" xfId="82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7" fillId="0" borderId="15" xfId="82" applyNumberFormat="1" applyFont="1" applyFill="1" applyBorder="1" applyAlignment="1">
      <alignment horizontal="center" vertical="center" wrapText="1"/>
      <protection/>
    </xf>
    <xf numFmtId="0" fontId="17" fillId="0" borderId="20" xfId="82" applyFont="1" applyFill="1" applyBorder="1" applyAlignment="1">
      <alignment horizontal="center" vertical="center" wrapText="1"/>
      <protection/>
    </xf>
    <xf numFmtId="0" fontId="17" fillId="0" borderId="21" xfId="82" applyFont="1" applyFill="1" applyBorder="1" applyAlignment="1">
      <alignment horizontal="center" vertical="center" wrapText="1"/>
      <protection/>
    </xf>
    <xf numFmtId="0" fontId="17" fillId="0" borderId="16" xfId="82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4" fontId="17" fillId="0" borderId="15" xfId="6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82" applyFont="1" applyFill="1" applyBorder="1" applyAlignment="1">
      <alignment horizontal="center" vertical="top" wrapText="1"/>
      <protection/>
    </xf>
    <xf numFmtId="0" fontId="17" fillId="0" borderId="21" xfId="82" applyFont="1" applyFill="1" applyBorder="1" applyAlignment="1">
      <alignment horizontal="center" vertical="top" wrapText="1"/>
      <protection/>
    </xf>
    <xf numFmtId="0" fontId="17" fillId="0" borderId="16" xfId="82" applyFont="1" applyFill="1" applyBorder="1" applyAlignment="1">
      <alignment horizontal="center" vertical="top" wrapText="1"/>
      <protection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22" xfId="82" applyFont="1" applyFill="1" applyBorder="1" applyAlignment="1">
      <alignment horizontal="center" vertical="center" wrapText="1"/>
      <protection/>
    </xf>
    <xf numFmtId="0" fontId="17" fillId="0" borderId="23" xfId="82" applyFont="1" applyFill="1" applyBorder="1" applyAlignment="1">
      <alignment horizontal="center" vertical="center" wrapText="1"/>
      <protection/>
    </xf>
    <xf numFmtId="0" fontId="17" fillId="0" borderId="24" xfId="82" applyFont="1" applyFill="1" applyBorder="1" applyAlignment="1">
      <alignment horizontal="center" vertical="center" wrapText="1"/>
      <protection/>
    </xf>
    <xf numFmtId="172" fontId="17" fillId="0" borderId="20" xfId="82" applyNumberFormat="1" applyFont="1" applyFill="1" applyBorder="1" applyAlignment="1">
      <alignment horizontal="center" vertical="center" wrapText="1"/>
      <protection/>
    </xf>
    <xf numFmtId="172" fontId="17" fillId="0" borderId="21" xfId="82" applyNumberFormat="1" applyFont="1" applyFill="1" applyBorder="1" applyAlignment="1">
      <alignment horizontal="center" vertical="center" wrapText="1"/>
      <protection/>
    </xf>
    <xf numFmtId="172" fontId="17" fillId="0" borderId="16" xfId="82" applyNumberFormat="1" applyFont="1" applyFill="1" applyBorder="1" applyAlignment="1">
      <alignment horizontal="center" vertical="center" wrapText="1"/>
      <protection/>
    </xf>
    <xf numFmtId="172" fontId="17" fillId="0" borderId="18" xfId="82" applyNumberFormat="1" applyFont="1" applyFill="1" applyBorder="1" applyAlignment="1">
      <alignment horizontal="center" vertical="center" wrapText="1"/>
      <protection/>
    </xf>
    <xf numFmtId="172" fontId="17" fillId="0" borderId="19" xfId="82" applyNumberFormat="1" applyFont="1" applyFill="1" applyBorder="1" applyAlignment="1">
      <alignment horizontal="center" vertical="center" wrapText="1"/>
      <protection/>
    </xf>
    <xf numFmtId="172" fontId="17" fillId="0" borderId="17" xfId="82" applyNumberFormat="1" applyFont="1" applyFill="1" applyBorder="1" applyAlignment="1">
      <alignment horizontal="center" vertical="center" wrapText="1"/>
      <protection/>
    </xf>
    <xf numFmtId="172" fontId="17" fillId="0" borderId="25" xfId="82" applyNumberFormat="1" applyFont="1" applyFill="1" applyBorder="1" applyAlignment="1">
      <alignment horizontal="center" vertical="center" wrapText="1"/>
      <protection/>
    </xf>
    <xf numFmtId="172" fontId="17" fillId="0" borderId="26" xfId="82" applyNumberFormat="1" applyFont="1" applyFill="1" applyBorder="1" applyAlignment="1">
      <alignment horizontal="center" vertical="center" wrapText="1"/>
      <protection/>
    </xf>
    <xf numFmtId="172" fontId="17" fillId="0" borderId="27" xfId="82" applyNumberFormat="1" applyFont="1" applyFill="1" applyBorder="1" applyAlignment="1">
      <alignment horizontal="center" vertical="center" wrapText="1"/>
      <protection/>
    </xf>
    <xf numFmtId="14" fontId="17" fillId="0" borderId="15" xfId="0" applyNumberFormat="1" applyFont="1" applyBorder="1" applyAlignment="1">
      <alignment horizontal="center" vertical="center" wrapText="1"/>
    </xf>
    <xf numFmtId="172" fontId="17" fillId="0" borderId="22" xfId="82" applyNumberFormat="1" applyFont="1" applyFill="1" applyBorder="1" applyAlignment="1">
      <alignment horizontal="center" vertical="center" wrapText="1"/>
      <protection/>
    </xf>
    <xf numFmtId="172" fontId="17" fillId="0" borderId="23" xfId="82" applyNumberFormat="1" applyFont="1" applyFill="1" applyBorder="1" applyAlignment="1">
      <alignment horizontal="center" vertical="center" wrapText="1"/>
      <protection/>
    </xf>
    <xf numFmtId="172" fontId="17" fillId="0" borderId="24" xfId="82" applyNumberFormat="1" applyFont="1" applyFill="1" applyBorder="1" applyAlignment="1">
      <alignment horizontal="center" vertical="center" wrapText="1"/>
      <protection/>
    </xf>
    <xf numFmtId="172" fontId="17" fillId="0" borderId="28" xfId="82" applyNumberFormat="1" applyFont="1" applyFill="1" applyBorder="1" applyAlignment="1">
      <alignment horizontal="center" vertical="center" wrapText="1"/>
      <protection/>
    </xf>
    <xf numFmtId="172" fontId="17" fillId="0" borderId="29" xfId="82" applyNumberFormat="1" applyFont="1" applyFill="1" applyBorder="1" applyAlignment="1">
      <alignment horizontal="center" vertical="center" wrapText="1"/>
      <protection/>
    </xf>
    <xf numFmtId="14" fontId="17" fillId="0" borderId="15" xfId="82" applyNumberFormat="1" applyFont="1" applyFill="1" applyBorder="1" applyAlignment="1">
      <alignment horizontal="center" vertical="top" wrapText="1"/>
      <protection/>
    </xf>
    <xf numFmtId="173" fontId="17" fillId="0" borderId="20" xfId="61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㼿" xfId="73"/>
    <cellStyle name="㼿㼿㼿㼿?" xfId="74"/>
    <cellStyle name="㼿㼿㼿㼿‿?" xfId="75"/>
    <cellStyle name="㼿㼿㼿㼿‿㼿㼿㼿" xfId="76"/>
    <cellStyle name="㼿㼿㼿㼿㼿" xfId="77"/>
    <cellStyle name="㼿㼿㼿㼿㼿?" xfId="78"/>
    <cellStyle name="㼿㼿㼿㼿㼿‿㼿㼿㼿" xfId="79"/>
    <cellStyle name="㼿㼿㼿㼿㼿㼿" xfId="80"/>
    <cellStyle name="㼿㼿㼿㼿㼿㼿㼿" xfId="81"/>
    <cellStyle name="㼿㼿㼿㼿㼿㼿㼿?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SheetLayoutView="8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4" sqref="O24"/>
    </sheetView>
  </sheetViews>
  <sheetFormatPr defaultColWidth="9.00390625" defaultRowHeight="12.75"/>
  <cols>
    <col min="1" max="1" width="5.125" style="6" customWidth="1"/>
    <col min="2" max="2" width="11.125" style="6" customWidth="1"/>
    <col min="3" max="3" width="12.375" style="6" customWidth="1"/>
    <col min="4" max="4" width="14.625" style="6" customWidth="1"/>
    <col min="5" max="5" width="12.00390625" style="6" customWidth="1"/>
    <col min="6" max="6" width="7.00390625" style="6" customWidth="1"/>
    <col min="7" max="7" width="8.375" style="6" customWidth="1"/>
    <col min="8" max="13" width="7.75390625" style="6" customWidth="1"/>
    <col min="14" max="14" width="8.625" style="6" customWidth="1"/>
    <col min="15" max="15" width="11.125" style="6" customWidth="1"/>
    <col min="16" max="16" width="7.00390625" style="6" customWidth="1"/>
    <col min="17" max="17" width="7.75390625" style="6" customWidth="1"/>
    <col min="18" max="19" width="7.125" style="6" customWidth="1"/>
    <col min="20" max="20" width="11.125" style="6" customWidth="1"/>
    <col min="21" max="16384" width="9.125" style="5" customWidth="1"/>
  </cols>
  <sheetData>
    <row r="1" spans="1:20" s="13" customFormat="1" ht="20.25" customHeight="1">
      <c r="A1" s="104" t="s">
        <v>56</v>
      </c>
      <c r="B1" s="104"/>
      <c r="C1" s="104"/>
      <c r="D1" s="104"/>
      <c r="E1" s="104"/>
      <c r="F1" s="104"/>
      <c r="G1" s="104"/>
      <c r="H1" s="104"/>
      <c r="I1" s="89" t="s">
        <v>238</v>
      </c>
      <c r="J1" s="89"/>
      <c r="K1" s="89"/>
      <c r="L1" s="89"/>
      <c r="M1" s="89"/>
      <c r="N1" s="90"/>
      <c r="O1" s="90"/>
      <c r="P1" s="12"/>
      <c r="Q1" s="12"/>
      <c r="R1" s="12"/>
      <c r="S1" s="12"/>
      <c r="T1" s="12"/>
    </row>
    <row r="2" spans="1:20" s="4" customFormat="1" ht="15">
      <c r="A2" s="23"/>
      <c r="B2" s="12"/>
      <c r="C2" s="12"/>
      <c r="D2" s="12"/>
      <c r="E2" s="12"/>
      <c r="F2" s="12"/>
      <c r="G2" s="12"/>
      <c r="H2" s="12"/>
      <c r="I2" s="105" t="s">
        <v>57</v>
      </c>
      <c r="J2" s="105"/>
      <c r="K2" s="105"/>
      <c r="L2" s="105"/>
      <c r="M2" s="105"/>
      <c r="N2" s="12"/>
      <c r="O2" s="12"/>
      <c r="P2" s="12"/>
      <c r="Q2" s="12"/>
      <c r="R2" s="12"/>
      <c r="S2" s="12"/>
      <c r="T2" s="12"/>
    </row>
    <row r="3" spans="1:20" s="8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98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s="9" customFormat="1" ht="31.5" customHeight="1">
      <c r="A5" s="14"/>
      <c r="B5" s="15"/>
      <c r="C5" s="15"/>
      <c r="D5" s="15"/>
      <c r="E5" s="15"/>
      <c r="F5" s="98" t="s">
        <v>98</v>
      </c>
      <c r="G5" s="98"/>
      <c r="H5" s="98"/>
      <c r="I5" s="98"/>
      <c r="J5" s="98"/>
      <c r="K5" s="98"/>
      <c r="L5" s="98"/>
      <c r="M5" s="98"/>
      <c r="N5" s="98"/>
      <c r="O5" s="15"/>
      <c r="P5" s="15"/>
      <c r="Q5" s="15"/>
      <c r="R5" s="15"/>
      <c r="S5" s="15"/>
      <c r="T5" s="16" t="s">
        <v>99</v>
      </c>
    </row>
    <row r="6" spans="1:20" s="7" customFormat="1" ht="55.5" customHeight="1">
      <c r="A6" s="97" t="s">
        <v>0</v>
      </c>
      <c r="B6" s="97" t="s">
        <v>61</v>
      </c>
      <c r="C6" s="100" t="s">
        <v>9</v>
      </c>
      <c r="D6" s="100"/>
      <c r="E6" s="95" t="s">
        <v>10</v>
      </c>
      <c r="F6" s="100" t="s">
        <v>239</v>
      </c>
      <c r="G6" s="100"/>
      <c r="H6" s="100" t="s">
        <v>100</v>
      </c>
      <c r="I6" s="100"/>
      <c r="J6" s="100"/>
      <c r="K6" s="100"/>
      <c r="L6" s="95" t="s">
        <v>101</v>
      </c>
      <c r="M6" s="95"/>
      <c r="N6" s="96" t="s">
        <v>27</v>
      </c>
      <c r="O6" s="101" t="s">
        <v>64</v>
      </c>
      <c r="P6" s="96" t="s">
        <v>102</v>
      </c>
      <c r="Q6" s="96"/>
      <c r="R6" s="96"/>
      <c r="S6" s="96"/>
      <c r="T6" s="99" t="s">
        <v>17</v>
      </c>
    </row>
    <row r="7" spans="1:20" s="7" customFormat="1" ht="29.25" customHeight="1">
      <c r="A7" s="97"/>
      <c r="B7" s="97"/>
      <c r="C7" s="95" t="s">
        <v>11</v>
      </c>
      <c r="D7" s="95" t="s">
        <v>12</v>
      </c>
      <c r="E7" s="95"/>
      <c r="F7" s="100"/>
      <c r="G7" s="100"/>
      <c r="H7" s="100" t="s">
        <v>18</v>
      </c>
      <c r="I7" s="100"/>
      <c r="J7" s="100" t="s">
        <v>5</v>
      </c>
      <c r="K7" s="100"/>
      <c r="L7" s="95"/>
      <c r="M7" s="95"/>
      <c r="N7" s="96"/>
      <c r="O7" s="102"/>
      <c r="P7" s="96" t="s">
        <v>65</v>
      </c>
      <c r="Q7" s="96" t="s">
        <v>66</v>
      </c>
      <c r="R7" s="96" t="s">
        <v>67</v>
      </c>
      <c r="S7" s="96" t="s">
        <v>3</v>
      </c>
      <c r="T7" s="99"/>
    </row>
    <row r="8" spans="1:20" s="7" customFormat="1" ht="70.5" customHeight="1">
      <c r="A8" s="97"/>
      <c r="B8" s="97"/>
      <c r="C8" s="95"/>
      <c r="D8" s="95"/>
      <c r="E8" s="95"/>
      <c r="F8" s="20" t="s">
        <v>3</v>
      </c>
      <c r="G8" s="20" t="s">
        <v>26</v>
      </c>
      <c r="H8" s="17" t="s">
        <v>62</v>
      </c>
      <c r="I8" s="17" t="s">
        <v>63</v>
      </c>
      <c r="J8" s="17" t="s">
        <v>62</v>
      </c>
      <c r="K8" s="17" t="s">
        <v>63</v>
      </c>
      <c r="L8" s="20" t="s">
        <v>3</v>
      </c>
      <c r="M8" s="20" t="s">
        <v>13</v>
      </c>
      <c r="N8" s="96"/>
      <c r="O8" s="103"/>
      <c r="P8" s="96"/>
      <c r="Q8" s="96"/>
      <c r="R8" s="96"/>
      <c r="S8" s="96"/>
      <c r="T8" s="99"/>
    </row>
    <row r="9" spans="1:20" s="3" customFormat="1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</row>
    <row r="10" spans="1:20" s="3" customFormat="1" ht="12.75" customHeight="1">
      <c r="A10" s="91" t="s">
        <v>237</v>
      </c>
      <c r="B10" s="92"/>
      <c r="C10" s="92"/>
      <c r="D10" s="93"/>
      <c r="E10" s="92"/>
      <c r="F10" s="93"/>
      <c r="G10" s="93"/>
      <c r="H10" s="92"/>
      <c r="I10" s="93"/>
      <c r="J10" s="92"/>
      <c r="K10" s="93"/>
      <c r="L10" s="93"/>
      <c r="M10" s="93"/>
      <c r="N10" s="92"/>
      <c r="O10" s="92"/>
      <c r="P10" s="93"/>
      <c r="Q10" s="93"/>
      <c r="R10" s="93"/>
      <c r="S10" s="93"/>
      <c r="T10" s="94"/>
    </row>
  </sheetData>
  <sheetProtection formatCells="0" formatColumns="0" formatRows="0" insertColumns="0" insertRows="0" insertHyperlinks="0" deleteColumns="0" deleteRows="0" sort="0" autoFilter="0" pivotTables="0"/>
  <mergeCells count="25">
    <mergeCell ref="O6:O8"/>
    <mergeCell ref="A1:H1"/>
    <mergeCell ref="I2:M2"/>
    <mergeCell ref="F6:G7"/>
    <mergeCell ref="B6:B8"/>
    <mergeCell ref="H7:I7"/>
    <mergeCell ref="C7:C8"/>
    <mergeCell ref="E6:E8"/>
    <mergeCell ref="F5:N5"/>
    <mergeCell ref="H6:K6"/>
    <mergeCell ref="P7:P8"/>
    <mergeCell ref="L6:M7"/>
    <mergeCell ref="N6:N8"/>
    <mergeCell ref="C6:D6"/>
    <mergeCell ref="J7:K7"/>
    <mergeCell ref="I1:O1"/>
    <mergeCell ref="A10:T10"/>
    <mergeCell ref="D7:D8"/>
    <mergeCell ref="Q7:Q8"/>
    <mergeCell ref="R7:R8"/>
    <mergeCell ref="S7:S8"/>
    <mergeCell ref="A6:A8"/>
    <mergeCell ref="A4:T4"/>
    <mergeCell ref="T6:T8"/>
    <mergeCell ref="P6:S6"/>
  </mergeCells>
  <printOptions/>
  <pageMargins left="0.2755905511811024" right="0.1968503937007874" top="0.15748031496062992" bottom="0.984251968503937" header="0.5118110236220472" footer="0.5118110236220472"/>
  <pageSetup fitToHeight="1" fitToWidth="1" horizontalDpi="1200" verticalDpi="1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zoomScaleSheetLayoutView="90" zoomScalePageLayoutView="0" workbookViewId="0" topLeftCell="A1">
      <pane xSplit="6" ySplit="7" topLeftCell="G3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S44" sqref="S44"/>
    </sheetView>
  </sheetViews>
  <sheetFormatPr defaultColWidth="9.00390625" defaultRowHeight="12.75"/>
  <cols>
    <col min="1" max="1" width="4.625" style="37" customWidth="1"/>
    <col min="2" max="2" width="8.625" style="37" customWidth="1"/>
    <col min="3" max="3" width="13.625" style="37" customWidth="1"/>
    <col min="4" max="4" width="12.00390625" style="37" customWidth="1"/>
    <col min="5" max="5" width="10.125" style="37" customWidth="1"/>
    <col min="6" max="6" width="15.625" style="37" customWidth="1"/>
    <col min="7" max="7" width="9.625" style="39" customWidth="1"/>
    <col min="8" max="8" width="7.375" style="37" customWidth="1"/>
    <col min="9" max="9" width="7.125" style="37" customWidth="1"/>
    <col min="10" max="10" width="10.75390625" style="37" customWidth="1"/>
    <col min="11" max="11" width="17.00390625" style="37" customWidth="1"/>
    <col min="12" max="12" width="4.25390625" style="37" customWidth="1"/>
    <col min="13" max="13" width="10.25390625" style="37" customWidth="1"/>
    <col min="14" max="14" width="15.25390625" style="37" customWidth="1"/>
    <col min="15" max="15" width="10.25390625" style="37" customWidth="1"/>
    <col min="16" max="16" width="15.25390625" style="40" customWidth="1"/>
    <col min="17" max="17" width="14.875" style="37" customWidth="1"/>
    <col min="18" max="18" width="4.875" style="37" customWidth="1"/>
    <col min="19" max="19" width="12.25390625" style="37" customWidth="1"/>
    <col min="20" max="20" width="16.125" style="37" customWidth="1"/>
    <col min="21" max="21" width="14.625" style="40" customWidth="1"/>
    <col min="22" max="22" width="13.75390625" style="37" customWidth="1"/>
    <col min="23" max="23" width="5.25390625" style="37" customWidth="1"/>
    <col min="24" max="24" width="9.125" style="37" customWidth="1"/>
    <col min="25" max="16384" width="9.125" style="37" customWidth="1"/>
  </cols>
  <sheetData>
    <row r="1" spans="1:24" s="23" customFormat="1" ht="12.75">
      <c r="A1" s="113" t="s">
        <v>240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2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7:24" s="23" customFormat="1" ht="12.75">
      <c r="G3" s="26"/>
      <c r="P3" s="27"/>
      <c r="U3" s="27"/>
      <c r="X3" s="28" t="s">
        <v>99</v>
      </c>
    </row>
    <row r="4" spans="1:24" s="23" customFormat="1" ht="40.5" customHeight="1">
      <c r="A4" s="97" t="s">
        <v>0</v>
      </c>
      <c r="B4" s="97" t="s">
        <v>1</v>
      </c>
      <c r="C4" s="97" t="s">
        <v>2</v>
      </c>
      <c r="D4" s="97" t="s">
        <v>28</v>
      </c>
      <c r="E4" s="97" t="s">
        <v>29</v>
      </c>
      <c r="F4" s="96" t="s">
        <v>30</v>
      </c>
      <c r="G4" s="97" t="s">
        <v>31</v>
      </c>
      <c r="H4" s="109" t="s">
        <v>19</v>
      </c>
      <c r="I4" s="109"/>
      <c r="J4" s="97" t="s">
        <v>68</v>
      </c>
      <c r="K4" s="97" t="s">
        <v>103</v>
      </c>
      <c r="L4" s="97"/>
      <c r="M4" s="100" t="s">
        <v>100</v>
      </c>
      <c r="N4" s="100"/>
      <c r="O4" s="100"/>
      <c r="P4" s="100"/>
      <c r="Q4" s="97" t="s">
        <v>104</v>
      </c>
      <c r="R4" s="97"/>
      <c r="S4" s="97" t="s">
        <v>32</v>
      </c>
      <c r="T4" s="110" t="s">
        <v>64</v>
      </c>
      <c r="U4" s="96" t="s">
        <v>105</v>
      </c>
      <c r="V4" s="96"/>
      <c r="W4" s="96"/>
      <c r="X4" s="97" t="s">
        <v>17</v>
      </c>
    </row>
    <row r="5" spans="1:24" s="23" customFormat="1" ht="45" customHeight="1">
      <c r="A5" s="97"/>
      <c r="B5" s="97"/>
      <c r="C5" s="97"/>
      <c r="D5" s="97"/>
      <c r="E5" s="97"/>
      <c r="F5" s="96"/>
      <c r="G5" s="97"/>
      <c r="H5" s="109" t="s">
        <v>21</v>
      </c>
      <c r="I5" s="109" t="s">
        <v>20</v>
      </c>
      <c r="J5" s="97"/>
      <c r="K5" s="106" t="s">
        <v>3</v>
      </c>
      <c r="L5" s="106" t="s">
        <v>13</v>
      </c>
      <c r="M5" s="100" t="s">
        <v>4</v>
      </c>
      <c r="N5" s="100"/>
      <c r="O5" s="100" t="s">
        <v>5</v>
      </c>
      <c r="P5" s="100"/>
      <c r="Q5" s="106" t="s">
        <v>3</v>
      </c>
      <c r="R5" s="106" t="s">
        <v>13</v>
      </c>
      <c r="S5" s="97"/>
      <c r="T5" s="111"/>
      <c r="U5" s="114" t="s">
        <v>16</v>
      </c>
      <c r="V5" s="96" t="s">
        <v>69</v>
      </c>
      <c r="W5" s="100" t="s">
        <v>70</v>
      </c>
      <c r="X5" s="97"/>
    </row>
    <row r="6" spans="1:24" s="23" customFormat="1" ht="85.5" customHeight="1">
      <c r="A6" s="97"/>
      <c r="B6" s="97"/>
      <c r="C6" s="97"/>
      <c r="D6" s="97"/>
      <c r="E6" s="97"/>
      <c r="F6" s="96"/>
      <c r="G6" s="97"/>
      <c r="H6" s="109"/>
      <c r="I6" s="109"/>
      <c r="J6" s="97"/>
      <c r="K6" s="106"/>
      <c r="L6" s="106"/>
      <c r="M6" s="17" t="s">
        <v>62</v>
      </c>
      <c r="N6" s="17" t="s">
        <v>63</v>
      </c>
      <c r="O6" s="17" t="s">
        <v>62</v>
      </c>
      <c r="P6" s="31" t="s">
        <v>63</v>
      </c>
      <c r="Q6" s="106"/>
      <c r="R6" s="106"/>
      <c r="S6" s="97"/>
      <c r="T6" s="112"/>
      <c r="U6" s="114"/>
      <c r="V6" s="96"/>
      <c r="W6" s="100"/>
      <c r="X6" s="97"/>
    </row>
    <row r="7" spans="1:24" s="23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2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2">
        <v>21</v>
      </c>
      <c r="V7" s="22">
        <v>22</v>
      </c>
      <c r="W7" s="21">
        <v>23</v>
      </c>
      <c r="X7" s="21">
        <v>24</v>
      </c>
    </row>
    <row r="8" spans="1:24" s="23" customFormat="1" ht="12.75" customHeight="1">
      <c r="A8" s="91" t="s">
        <v>97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93"/>
      <c r="M8" s="92"/>
      <c r="N8" s="93"/>
      <c r="O8" s="92"/>
      <c r="P8" s="93"/>
      <c r="Q8" s="93"/>
      <c r="R8" s="93"/>
      <c r="S8" s="92"/>
      <c r="T8" s="92"/>
      <c r="U8" s="93"/>
      <c r="V8" s="93"/>
      <c r="W8" s="93"/>
      <c r="X8" s="94"/>
    </row>
    <row r="9" spans="1:24" s="23" customFormat="1" ht="255" customHeight="1">
      <c r="A9" s="32">
        <v>1</v>
      </c>
      <c r="B9" s="32" t="s">
        <v>97</v>
      </c>
      <c r="C9" s="33" t="s">
        <v>110</v>
      </c>
      <c r="D9" s="33" t="s">
        <v>111</v>
      </c>
      <c r="E9" s="33" t="s">
        <v>112</v>
      </c>
      <c r="F9" s="34" t="s">
        <v>113</v>
      </c>
      <c r="G9" s="33"/>
      <c r="H9" s="33" t="s">
        <v>114</v>
      </c>
      <c r="I9" s="33" t="s">
        <v>115</v>
      </c>
      <c r="J9" s="33" t="s">
        <v>116</v>
      </c>
      <c r="K9" s="35">
        <v>500000000</v>
      </c>
      <c r="L9" s="35">
        <v>0</v>
      </c>
      <c r="M9" s="33" t="s">
        <v>109</v>
      </c>
      <c r="N9" s="35"/>
      <c r="O9" s="33" t="s">
        <v>117</v>
      </c>
      <c r="P9" s="35">
        <v>500000000</v>
      </c>
      <c r="Q9" s="35">
        <v>0</v>
      </c>
      <c r="R9" s="35">
        <v>0</v>
      </c>
      <c r="S9" s="33" t="s">
        <v>118</v>
      </c>
      <c r="T9" s="33" t="s">
        <v>119</v>
      </c>
      <c r="U9" s="36">
        <v>6063213.11</v>
      </c>
      <c r="V9" s="36">
        <v>6063213.11</v>
      </c>
      <c r="W9" s="35">
        <v>0</v>
      </c>
      <c r="X9" s="33" t="s">
        <v>120</v>
      </c>
    </row>
    <row r="10" spans="1:24" s="23" customFormat="1" ht="257.25" customHeight="1">
      <c r="A10" s="32">
        <v>2</v>
      </c>
      <c r="B10" s="32" t="s">
        <v>97</v>
      </c>
      <c r="C10" s="33" t="s">
        <v>110</v>
      </c>
      <c r="D10" s="33" t="s">
        <v>111</v>
      </c>
      <c r="E10" s="33" t="s">
        <v>112</v>
      </c>
      <c r="F10" s="34" t="s">
        <v>121</v>
      </c>
      <c r="G10" s="33"/>
      <c r="H10" s="33" t="s">
        <v>114</v>
      </c>
      <c r="I10" s="33" t="s">
        <v>115</v>
      </c>
      <c r="J10" s="33" t="s">
        <v>116</v>
      </c>
      <c r="K10" s="35">
        <v>500000000</v>
      </c>
      <c r="L10" s="35">
        <v>0</v>
      </c>
      <c r="M10" s="33" t="s">
        <v>109</v>
      </c>
      <c r="N10" s="35"/>
      <c r="O10" s="33" t="s">
        <v>122</v>
      </c>
      <c r="P10" s="35">
        <v>500000000</v>
      </c>
      <c r="Q10" s="35">
        <v>0</v>
      </c>
      <c r="R10" s="35">
        <v>0</v>
      </c>
      <c r="S10" s="33" t="s">
        <v>118</v>
      </c>
      <c r="T10" s="33" t="s">
        <v>119</v>
      </c>
      <c r="U10" s="36">
        <v>5683060.11</v>
      </c>
      <c r="V10" s="36">
        <v>5683060.11</v>
      </c>
      <c r="W10" s="35">
        <v>0</v>
      </c>
      <c r="X10" s="33" t="s">
        <v>120</v>
      </c>
    </row>
    <row r="11" spans="1:24" s="23" customFormat="1" ht="249" customHeight="1">
      <c r="A11" s="32">
        <v>3</v>
      </c>
      <c r="B11" s="32" t="s">
        <v>97</v>
      </c>
      <c r="C11" s="33" t="s">
        <v>110</v>
      </c>
      <c r="D11" s="33" t="s">
        <v>111</v>
      </c>
      <c r="E11" s="33" t="s">
        <v>112</v>
      </c>
      <c r="F11" s="34" t="s">
        <v>123</v>
      </c>
      <c r="G11" s="33"/>
      <c r="H11" s="33" t="s">
        <v>114</v>
      </c>
      <c r="I11" s="33" t="s">
        <v>115</v>
      </c>
      <c r="J11" s="33" t="s">
        <v>116</v>
      </c>
      <c r="K11" s="35">
        <v>500000000</v>
      </c>
      <c r="L11" s="35">
        <v>0</v>
      </c>
      <c r="M11" s="33" t="s">
        <v>109</v>
      </c>
      <c r="N11" s="35"/>
      <c r="O11" s="33" t="s">
        <v>124</v>
      </c>
      <c r="P11" s="35">
        <v>500000000</v>
      </c>
      <c r="Q11" s="35">
        <v>0</v>
      </c>
      <c r="R11" s="35">
        <v>0</v>
      </c>
      <c r="S11" s="33" t="s">
        <v>118</v>
      </c>
      <c r="T11" s="33" t="s">
        <v>119</v>
      </c>
      <c r="U11" s="36">
        <v>6229508.19</v>
      </c>
      <c r="V11" s="36">
        <v>6229508.19</v>
      </c>
      <c r="W11" s="35">
        <v>0</v>
      </c>
      <c r="X11" s="33" t="s">
        <v>120</v>
      </c>
    </row>
    <row r="12" spans="1:24" s="12" customFormat="1" ht="255.75" customHeight="1">
      <c r="A12" s="32">
        <v>4</v>
      </c>
      <c r="B12" s="32" t="s">
        <v>97</v>
      </c>
      <c r="C12" s="33" t="s">
        <v>110</v>
      </c>
      <c r="D12" s="33" t="s">
        <v>111</v>
      </c>
      <c r="E12" s="33" t="s">
        <v>112</v>
      </c>
      <c r="F12" s="34" t="s">
        <v>125</v>
      </c>
      <c r="G12" s="33"/>
      <c r="H12" s="33" t="s">
        <v>126</v>
      </c>
      <c r="I12" s="33" t="s">
        <v>115</v>
      </c>
      <c r="J12" s="33" t="s">
        <v>116</v>
      </c>
      <c r="K12" s="35">
        <v>170000000</v>
      </c>
      <c r="L12" s="35">
        <v>0</v>
      </c>
      <c r="M12" s="33" t="s">
        <v>109</v>
      </c>
      <c r="N12" s="35"/>
      <c r="O12" s="33" t="s">
        <v>127</v>
      </c>
      <c r="P12" s="35">
        <v>170000000</v>
      </c>
      <c r="Q12" s="35">
        <v>0</v>
      </c>
      <c r="R12" s="35">
        <v>0</v>
      </c>
      <c r="S12" s="33" t="s">
        <v>118</v>
      </c>
      <c r="T12" s="33" t="s">
        <v>119</v>
      </c>
      <c r="U12" s="36">
        <v>2378142.08</v>
      </c>
      <c r="V12" s="36">
        <v>2378142.08</v>
      </c>
      <c r="W12" s="35">
        <v>0</v>
      </c>
      <c r="X12" s="33" t="s">
        <v>120</v>
      </c>
    </row>
    <row r="13" spans="1:24" s="12" customFormat="1" ht="254.25" customHeight="1">
      <c r="A13" s="32">
        <v>5</v>
      </c>
      <c r="B13" s="32" t="s">
        <v>97</v>
      </c>
      <c r="C13" s="33" t="s">
        <v>110</v>
      </c>
      <c r="D13" s="33" t="s">
        <v>111</v>
      </c>
      <c r="E13" s="33" t="s">
        <v>112</v>
      </c>
      <c r="F13" s="34" t="s">
        <v>128</v>
      </c>
      <c r="G13" s="33"/>
      <c r="H13" s="33" t="s">
        <v>114</v>
      </c>
      <c r="I13" s="33" t="s">
        <v>115</v>
      </c>
      <c r="J13" s="33" t="s">
        <v>116</v>
      </c>
      <c r="K13" s="35">
        <v>500000000</v>
      </c>
      <c r="L13" s="35">
        <v>0</v>
      </c>
      <c r="M13" s="33" t="s">
        <v>109</v>
      </c>
      <c r="N13" s="35"/>
      <c r="O13" s="33" t="s">
        <v>129</v>
      </c>
      <c r="P13" s="35">
        <v>500000000</v>
      </c>
      <c r="Q13" s="35">
        <v>0</v>
      </c>
      <c r="R13" s="35">
        <v>0</v>
      </c>
      <c r="S13" s="33" t="s">
        <v>118</v>
      </c>
      <c r="T13" s="33" t="s">
        <v>119</v>
      </c>
      <c r="U13" s="36">
        <v>6885245.9</v>
      </c>
      <c r="V13" s="36">
        <v>6885245.9</v>
      </c>
      <c r="W13" s="35">
        <v>0</v>
      </c>
      <c r="X13" s="33" t="s">
        <v>130</v>
      </c>
    </row>
    <row r="14" spans="1:24" s="12" customFormat="1" ht="257.25" customHeight="1">
      <c r="A14" s="32">
        <v>6</v>
      </c>
      <c r="B14" s="32" t="s">
        <v>97</v>
      </c>
      <c r="C14" s="33" t="s">
        <v>110</v>
      </c>
      <c r="D14" s="33" t="s">
        <v>131</v>
      </c>
      <c r="E14" s="33" t="s">
        <v>132</v>
      </c>
      <c r="F14" s="34" t="s">
        <v>133</v>
      </c>
      <c r="G14" s="33"/>
      <c r="H14" s="33" t="s">
        <v>134</v>
      </c>
      <c r="I14" s="33" t="s">
        <v>115</v>
      </c>
      <c r="J14" s="33" t="s">
        <v>135</v>
      </c>
      <c r="K14" s="35">
        <v>500000000</v>
      </c>
      <c r="L14" s="35">
        <v>0</v>
      </c>
      <c r="M14" s="33" t="s">
        <v>109</v>
      </c>
      <c r="N14" s="35"/>
      <c r="O14" s="33" t="s">
        <v>136</v>
      </c>
      <c r="P14" s="35">
        <v>500000000</v>
      </c>
      <c r="Q14" s="35">
        <v>0</v>
      </c>
      <c r="R14" s="35"/>
      <c r="S14" s="33" t="s">
        <v>137</v>
      </c>
      <c r="T14" s="33" t="s">
        <v>119</v>
      </c>
      <c r="U14" s="36">
        <v>7103825.14</v>
      </c>
      <c r="V14" s="36">
        <v>7103825.14</v>
      </c>
      <c r="W14" s="35">
        <v>0</v>
      </c>
      <c r="X14" s="33" t="s">
        <v>138</v>
      </c>
    </row>
    <row r="15" spans="1:24" s="12" customFormat="1" ht="249.75" customHeight="1">
      <c r="A15" s="32">
        <v>7</v>
      </c>
      <c r="B15" s="32" t="s">
        <v>97</v>
      </c>
      <c r="C15" s="33" t="s">
        <v>110</v>
      </c>
      <c r="D15" s="33" t="s">
        <v>131</v>
      </c>
      <c r="E15" s="33" t="s">
        <v>132</v>
      </c>
      <c r="F15" s="34" t="s">
        <v>139</v>
      </c>
      <c r="G15" s="33"/>
      <c r="H15" s="33" t="s">
        <v>134</v>
      </c>
      <c r="I15" s="33" t="s">
        <v>115</v>
      </c>
      <c r="J15" s="33" t="s">
        <v>135</v>
      </c>
      <c r="K15" s="35">
        <v>500000000</v>
      </c>
      <c r="L15" s="35">
        <v>0</v>
      </c>
      <c r="M15" s="33" t="s">
        <v>109</v>
      </c>
      <c r="N15" s="35"/>
      <c r="O15" s="33" t="s">
        <v>140</v>
      </c>
      <c r="P15" s="35">
        <v>500000000</v>
      </c>
      <c r="Q15" s="35">
        <v>0</v>
      </c>
      <c r="R15" s="35"/>
      <c r="S15" s="33" t="s">
        <v>137</v>
      </c>
      <c r="T15" s="33" t="s">
        <v>119</v>
      </c>
      <c r="U15" s="36">
        <v>9398907.1</v>
      </c>
      <c r="V15" s="36">
        <v>9398907.1</v>
      </c>
      <c r="W15" s="35">
        <v>0</v>
      </c>
      <c r="X15" s="33" t="s">
        <v>138</v>
      </c>
    </row>
    <row r="16" spans="1:24" s="12" customFormat="1" ht="253.5" customHeight="1">
      <c r="A16" s="32">
        <v>8</v>
      </c>
      <c r="B16" s="32" t="s">
        <v>97</v>
      </c>
      <c r="C16" s="33" t="s">
        <v>110</v>
      </c>
      <c r="D16" s="33" t="s">
        <v>131</v>
      </c>
      <c r="E16" s="33" t="s">
        <v>132</v>
      </c>
      <c r="F16" s="34" t="s">
        <v>141</v>
      </c>
      <c r="G16" s="33"/>
      <c r="H16" s="33" t="s">
        <v>134</v>
      </c>
      <c r="I16" s="33" t="s">
        <v>115</v>
      </c>
      <c r="J16" s="33" t="s">
        <v>135</v>
      </c>
      <c r="K16" s="35">
        <v>300000000</v>
      </c>
      <c r="L16" s="35">
        <v>0</v>
      </c>
      <c r="M16" s="33" t="s">
        <v>109</v>
      </c>
      <c r="N16" s="35"/>
      <c r="O16" s="33" t="s">
        <v>142</v>
      </c>
      <c r="P16" s="35">
        <v>200000000</v>
      </c>
      <c r="Q16" s="35">
        <v>100000000</v>
      </c>
      <c r="R16" s="35"/>
      <c r="S16" s="33" t="s">
        <v>137</v>
      </c>
      <c r="T16" s="33" t="s">
        <v>119</v>
      </c>
      <c r="U16" s="36">
        <v>9136612.01</v>
      </c>
      <c r="V16" s="36">
        <v>9136612.01</v>
      </c>
      <c r="W16" s="35">
        <v>0</v>
      </c>
      <c r="X16" s="33" t="s">
        <v>138</v>
      </c>
    </row>
    <row r="17" spans="1:24" s="12" customFormat="1" ht="252.75" customHeight="1">
      <c r="A17" s="32">
        <v>9</v>
      </c>
      <c r="B17" s="32" t="s">
        <v>97</v>
      </c>
      <c r="C17" s="33" t="s">
        <v>110</v>
      </c>
      <c r="D17" s="33" t="s">
        <v>131</v>
      </c>
      <c r="E17" s="33" t="s">
        <v>132</v>
      </c>
      <c r="F17" s="34" t="s">
        <v>143</v>
      </c>
      <c r="G17" s="33"/>
      <c r="H17" s="33" t="s">
        <v>134</v>
      </c>
      <c r="I17" s="33" t="s">
        <v>115</v>
      </c>
      <c r="J17" s="33" t="s">
        <v>135</v>
      </c>
      <c r="K17" s="35">
        <v>400000000</v>
      </c>
      <c r="L17" s="35">
        <v>0</v>
      </c>
      <c r="M17" s="33" t="s">
        <v>109</v>
      </c>
      <c r="N17" s="35"/>
      <c r="O17" s="33" t="s">
        <v>109</v>
      </c>
      <c r="P17" s="35"/>
      <c r="Q17" s="35">
        <v>400000000</v>
      </c>
      <c r="R17" s="35"/>
      <c r="S17" s="33" t="s">
        <v>137</v>
      </c>
      <c r="T17" s="33" t="s">
        <v>119</v>
      </c>
      <c r="U17" s="36">
        <v>21333333.32</v>
      </c>
      <c r="V17" s="36">
        <v>21333333.32</v>
      </c>
      <c r="W17" s="35">
        <v>0</v>
      </c>
      <c r="X17" s="33" t="s">
        <v>138</v>
      </c>
    </row>
    <row r="18" spans="1:24" ht="255" customHeight="1">
      <c r="A18" s="32">
        <v>10</v>
      </c>
      <c r="B18" s="32" t="s">
        <v>97</v>
      </c>
      <c r="C18" s="33" t="s">
        <v>110</v>
      </c>
      <c r="D18" s="33" t="s">
        <v>131</v>
      </c>
      <c r="E18" s="33" t="s">
        <v>144</v>
      </c>
      <c r="F18" s="34" t="s">
        <v>145</v>
      </c>
      <c r="G18" s="33"/>
      <c r="H18" s="33" t="s">
        <v>146</v>
      </c>
      <c r="I18" s="33"/>
      <c r="J18" s="33" t="s">
        <v>147</v>
      </c>
      <c r="K18" s="35">
        <v>260000000</v>
      </c>
      <c r="L18" s="35">
        <v>0</v>
      </c>
      <c r="M18" s="33" t="s">
        <v>109</v>
      </c>
      <c r="N18" s="35"/>
      <c r="O18" s="33" t="s">
        <v>109</v>
      </c>
      <c r="P18" s="35"/>
      <c r="Q18" s="35">
        <v>260000000</v>
      </c>
      <c r="R18" s="35"/>
      <c r="S18" s="33" t="s">
        <v>148</v>
      </c>
      <c r="T18" s="33" t="s">
        <v>119</v>
      </c>
      <c r="U18" s="36">
        <v>13831999.99</v>
      </c>
      <c r="V18" s="36">
        <v>13831999.99</v>
      </c>
      <c r="W18" s="35">
        <v>0</v>
      </c>
      <c r="X18" s="33" t="s">
        <v>149</v>
      </c>
    </row>
    <row r="19" spans="1:24" ht="254.25" customHeight="1">
      <c r="A19" s="32">
        <v>11</v>
      </c>
      <c r="B19" s="32" t="s">
        <v>97</v>
      </c>
      <c r="C19" s="33" t="s">
        <v>150</v>
      </c>
      <c r="D19" s="33" t="s">
        <v>151</v>
      </c>
      <c r="E19" s="33" t="s">
        <v>152</v>
      </c>
      <c r="F19" s="34" t="s">
        <v>153</v>
      </c>
      <c r="G19" s="33"/>
      <c r="H19" s="33" t="s">
        <v>154</v>
      </c>
      <c r="I19" s="33" t="s">
        <v>155</v>
      </c>
      <c r="J19" s="33" t="s">
        <v>156</v>
      </c>
      <c r="K19" s="35">
        <v>142400000</v>
      </c>
      <c r="L19" s="35">
        <v>0</v>
      </c>
      <c r="M19" s="33" t="s">
        <v>109</v>
      </c>
      <c r="N19" s="35"/>
      <c r="O19" s="33" t="s">
        <v>157</v>
      </c>
      <c r="P19" s="35">
        <v>142400000</v>
      </c>
      <c r="Q19" s="35">
        <v>0</v>
      </c>
      <c r="R19" s="35"/>
      <c r="S19" s="33" t="s">
        <v>158</v>
      </c>
      <c r="T19" s="33" t="s">
        <v>119</v>
      </c>
      <c r="U19" s="36">
        <v>1709967.22</v>
      </c>
      <c r="V19" s="36">
        <v>1709967.22</v>
      </c>
      <c r="W19" s="35">
        <v>0</v>
      </c>
      <c r="X19" s="33" t="s">
        <v>159</v>
      </c>
    </row>
    <row r="20" spans="1:24" ht="249" customHeight="1">
      <c r="A20" s="32">
        <v>12</v>
      </c>
      <c r="B20" s="32" t="s">
        <v>97</v>
      </c>
      <c r="C20" s="33" t="s">
        <v>150</v>
      </c>
      <c r="D20" s="33" t="s">
        <v>151</v>
      </c>
      <c r="E20" s="33" t="s">
        <v>152</v>
      </c>
      <c r="F20" s="34" t="s">
        <v>160</v>
      </c>
      <c r="G20" s="33"/>
      <c r="H20" s="33" t="s">
        <v>154</v>
      </c>
      <c r="I20" s="33" t="s">
        <v>155</v>
      </c>
      <c r="J20" s="33" t="s">
        <v>156</v>
      </c>
      <c r="K20" s="35">
        <v>200000000</v>
      </c>
      <c r="L20" s="35">
        <v>0</v>
      </c>
      <c r="M20" s="33" t="s">
        <v>109</v>
      </c>
      <c r="N20" s="35"/>
      <c r="O20" s="33" t="s">
        <v>157</v>
      </c>
      <c r="P20" s="35">
        <v>200000000</v>
      </c>
      <c r="Q20" s="35">
        <v>0</v>
      </c>
      <c r="R20" s="35"/>
      <c r="S20" s="33" t="s">
        <v>158</v>
      </c>
      <c r="T20" s="33" t="s">
        <v>119</v>
      </c>
      <c r="U20" s="36">
        <v>2401639.34</v>
      </c>
      <c r="V20" s="36">
        <v>2401639.34</v>
      </c>
      <c r="W20" s="35">
        <v>0</v>
      </c>
      <c r="X20" s="33" t="s">
        <v>159</v>
      </c>
    </row>
    <row r="21" spans="1:24" ht="252.75" customHeight="1">
      <c r="A21" s="32">
        <v>13</v>
      </c>
      <c r="B21" s="32" t="s">
        <v>97</v>
      </c>
      <c r="C21" s="33" t="s">
        <v>110</v>
      </c>
      <c r="D21" s="33" t="s">
        <v>161</v>
      </c>
      <c r="E21" s="33" t="s">
        <v>162</v>
      </c>
      <c r="F21" s="34" t="s">
        <v>163</v>
      </c>
      <c r="G21" s="33"/>
      <c r="H21" s="33" t="s">
        <v>164</v>
      </c>
      <c r="I21" s="33" t="s">
        <v>115</v>
      </c>
      <c r="J21" s="33" t="s">
        <v>165</v>
      </c>
      <c r="K21" s="35">
        <v>500000000</v>
      </c>
      <c r="L21" s="35">
        <v>0</v>
      </c>
      <c r="M21" s="33" t="s">
        <v>109</v>
      </c>
      <c r="N21" s="35"/>
      <c r="O21" s="33" t="s">
        <v>109</v>
      </c>
      <c r="P21" s="35"/>
      <c r="Q21" s="35">
        <v>500000000</v>
      </c>
      <c r="R21" s="35"/>
      <c r="S21" s="33" t="s">
        <v>166</v>
      </c>
      <c r="T21" s="33" t="s">
        <v>119</v>
      </c>
      <c r="U21" s="36">
        <v>26666666.65</v>
      </c>
      <c r="V21" s="36">
        <v>26666666.65</v>
      </c>
      <c r="W21" s="35">
        <v>0</v>
      </c>
      <c r="X21" s="33" t="s">
        <v>167</v>
      </c>
    </row>
    <row r="22" spans="1:24" ht="251.25" customHeight="1">
      <c r="A22" s="32">
        <v>14</v>
      </c>
      <c r="B22" s="32" t="s">
        <v>97</v>
      </c>
      <c r="C22" s="33" t="s">
        <v>110</v>
      </c>
      <c r="D22" s="33" t="s">
        <v>161</v>
      </c>
      <c r="E22" s="33" t="s">
        <v>162</v>
      </c>
      <c r="F22" s="34" t="s">
        <v>168</v>
      </c>
      <c r="G22" s="33"/>
      <c r="H22" s="33" t="s">
        <v>164</v>
      </c>
      <c r="I22" s="33" t="s">
        <v>115</v>
      </c>
      <c r="J22" s="33" t="s">
        <v>165</v>
      </c>
      <c r="K22" s="35">
        <v>400000000</v>
      </c>
      <c r="L22" s="35">
        <v>0</v>
      </c>
      <c r="M22" s="33" t="s">
        <v>109</v>
      </c>
      <c r="N22" s="35"/>
      <c r="O22" s="33" t="s">
        <v>109</v>
      </c>
      <c r="P22" s="35"/>
      <c r="Q22" s="35">
        <v>400000000</v>
      </c>
      <c r="R22" s="35"/>
      <c r="S22" s="33" t="s">
        <v>166</v>
      </c>
      <c r="T22" s="33" t="s">
        <v>119</v>
      </c>
      <c r="U22" s="36">
        <v>21333333.32</v>
      </c>
      <c r="V22" s="36">
        <v>21333333.32</v>
      </c>
      <c r="W22" s="35">
        <v>0</v>
      </c>
      <c r="X22" s="33" t="s">
        <v>169</v>
      </c>
    </row>
    <row r="23" spans="1:24" ht="261" customHeight="1">
      <c r="A23" s="32">
        <v>15</v>
      </c>
      <c r="B23" s="32" t="s">
        <v>97</v>
      </c>
      <c r="C23" s="33" t="s">
        <v>110</v>
      </c>
      <c r="D23" s="33" t="s">
        <v>161</v>
      </c>
      <c r="E23" s="33" t="s">
        <v>170</v>
      </c>
      <c r="F23" s="34" t="s">
        <v>171</v>
      </c>
      <c r="G23" s="33"/>
      <c r="H23" s="33" t="s">
        <v>172</v>
      </c>
      <c r="I23" s="33" t="s">
        <v>115</v>
      </c>
      <c r="J23" s="33" t="s">
        <v>173</v>
      </c>
      <c r="K23" s="35">
        <v>300000000</v>
      </c>
      <c r="L23" s="35">
        <v>0</v>
      </c>
      <c r="M23" s="33" t="s">
        <v>109</v>
      </c>
      <c r="N23" s="35"/>
      <c r="O23" s="33" t="s">
        <v>109</v>
      </c>
      <c r="P23" s="35"/>
      <c r="Q23" s="35">
        <v>300000000</v>
      </c>
      <c r="R23" s="35"/>
      <c r="S23" s="33" t="s">
        <v>166</v>
      </c>
      <c r="T23" s="33" t="s">
        <v>119</v>
      </c>
      <c r="U23" s="36">
        <v>16000000.01</v>
      </c>
      <c r="V23" s="36">
        <v>16000000.01</v>
      </c>
      <c r="W23" s="35">
        <v>0</v>
      </c>
      <c r="X23" s="33" t="s">
        <v>167</v>
      </c>
    </row>
    <row r="24" spans="1:24" ht="248.25" customHeight="1">
      <c r="A24" s="32">
        <v>16</v>
      </c>
      <c r="B24" s="32" t="s">
        <v>97</v>
      </c>
      <c r="C24" s="33" t="s">
        <v>110</v>
      </c>
      <c r="D24" s="33" t="s">
        <v>161</v>
      </c>
      <c r="E24" s="33" t="s">
        <v>174</v>
      </c>
      <c r="F24" s="34" t="s">
        <v>175</v>
      </c>
      <c r="G24" s="33"/>
      <c r="H24" s="33" t="s">
        <v>176</v>
      </c>
      <c r="I24" s="33" t="s">
        <v>115</v>
      </c>
      <c r="J24" s="33" t="s">
        <v>177</v>
      </c>
      <c r="K24" s="35">
        <v>310000000</v>
      </c>
      <c r="L24" s="35">
        <v>0</v>
      </c>
      <c r="M24" s="33" t="s">
        <v>109</v>
      </c>
      <c r="N24" s="35"/>
      <c r="O24" s="33" t="s">
        <v>109</v>
      </c>
      <c r="P24" s="35"/>
      <c r="Q24" s="35">
        <v>310000000</v>
      </c>
      <c r="R24" s="35"/>
      <c r="S24" s="33" t="s">
        <v>166</v>
      </c>
      <c r="T24" s="33" t="s">
        <v>119</v>
      </c>
      <c r="U24" s="36">
        <v>16533333.35</v>
      </c>
      <c r="V24" s="36">
        <v>16533333.35</v>
      </c>
      <c r="W24" s="35">
        <v>0</v>
      </c>
      <c r="X24" s="33" t="s">
        <v>178</v>
      </c>
    </row>
    <row r="25" spans="1:24" ht="254.25" customHeight="1">
      <c r="A25" s="32">
        <v>17</v>
      </c>
      <c r="B25" s="32" t="s">
        <v>97</v>
      </c>
      <c r="C25" s="33" t="s">
        <v>110</v>
      </c>
      <c r="D25" s="33" t="s">
        <v>161</v>
      </c>
      <c r="E25" s="33" t="s">
        <v>179</v>
      </c>
      <c r="F25" s="34" t="s">
        <v>180</v>
      </c>
      <c r="G25" s="33"/>
      <c r="H25" s="33" t="s">
        <v>181</v>
      </c>
      <c r="I25" s="33"/>
      <c r="J25" s="33" t="s">
        <v>182</v>
      </c>
      <c r="K25" s="35">
        <v>130000000</v>
      </c>
      <c r="L25" s="35">
        <v>0</v>
      </c>
      <c r="M25" s="33" t="s">
        <v>109</v>
      </c>
      <c r="N25" s="35"/>
      <c r="O25" s="33" t="s">
        <v>127</v>
      </c>
      <c r="P25" s="35">
        <v>130000000</v>
      </c>
      <c r="Q25" s="35">
        <v>0</v>
      </c>
      <c r="R25" s="35"/>
      <c r="S25" s="33" t="s">
        <v>166</v>
      </c>
      <c r="T25" s="33" t="s">
        <v>119</v>
      </c>
      <c r="U25" s="36">
        <v>1809202.19</v>
      </c>
      <c r="V25" s="36">
        <v>1809202.19</v>
      </c>
      <c r="W25" s="35">
        <v>0</v>
      </c>
      <c r="X25" s="33" t="s">
        <v>183</v>
      </c>
    </row>
    <row r="26" spans="1:24" ht="252.75" customHeight="1">
      <c r="A26" s="32">
        <v>18</v>
      </c>
      <c r="B26" s="32" t="s">
        <v>97</v>
      </c>
      <c r="C26" s="33" t="s">
        <v>110</v>
      </c>
      <c r="D26" s="33" t="s">
        <v>161</v>
      </c>
      <c r="E26" s="33" t="s">
        <v>179</v>
      </c>
      <c r="F26" s="34" t="s">
        <v>184</v>
      </c>
      <c r="G26" s="33"/>
      <c r="H26" s="33" t="s">
        <v>185</v>
      </c>
      <c r="I26" s="33"/>
      <c r="J26" s="33" t="s">
        <v>186</v>
      </c>
      <c r="K26" s="35">
        <v>300000000</v>
      </c>
      <c r="L26" s="35">
        <v>0</v>
      </c>
      <c r="M26" s="33" t="s">
        <v>109</v>
      </c>
      <c r="N26" s="35"/>
      <c r="O26" s="33" t="s">
        <v>109</v>
      </c>
      <c r="P26" s="35"/>
      <c r="Q26" s="35">
        <v>300000000</v>
      </c>
      <c r="R26" s="35"/>
      <c r="S26" s="33" t="s">
        <v>166</v>
      </c>
      <c r="T26" s="33" t="s">
        <v>119</v>
      </c>
      <c r="U26" s="36">
        <v>15520000</v>
      </c>
      <c r="V26" s="36">
        <v>15520000</v>
      </c>
      <c r="W26" s="35">
        <v>0</v>
      </c>
      <c r="X26" s="33" t="s">
        <v>178</v>
      </c>
    </row>
    <row r="27" spans="1:24" ht="249.75" customHeight="1">
      <c r="A27" s="32">
        <v>19</v>
      </c>
      <c r="B27" s="32" t="s">
        <v>97</v>
      </c>
      <c r="C27" s="33" t="s">
        <v>110</v>
      </c>
      <c r="D27" s="33" t="s">
        <v>161</v>
      </c>
      <c r="E27" s="33" t="s">
        <v>187</v>
      </c>
      <c r="F27" s="34" t="s">
        <v>188</v>
      </c>
      <c r="G27" s="33"/>
      <c r="H27" s="33" t="s">
        <v>115</v>
      </c>
      <c r="I27" s="33"/>
      <c r="J27" s="33" t="s">
        <v>189</v>
      </c>
      <c r="K27" s="35">
        <v>40000000</v>
      </c>
      <c r="L27" s="35">
        <v>0</v>
      </c>
      <c r="M27" s="33" t="s">
        <v>109</v>
      </c>
      <c r="N27" s="35"/>
      <c r="O27" s="33" t="s">
        <v>109</v>
      </c>
      <c r="P27" s="35"/>
      <c r="Q27" s="35">
        <v>40000000</v>
      </c>
      <c r="R27" s="35"/>
      <c r="S27" s="33" t="s">
        <v>166</v>
      </c>
      <c r="T27" s="33" t="s">
        <v>119</v>
      </c>
      <c r="U27" s="36">
        <v>2133333.32</v>
      </c>
      <c r="V27" s="36">
        <v>2133333.32</v>
      </c>
      <c r="W27" s="35">
        <v>0</v>
      </c>
      <c r="X27" s="33" t="s">
        <v>190</v>
      </c>
    </row>
    <row r="28" spans="1:24" ht="252" customHeight="1">
      <c r="A28" s="32">
        <v>20</v>
      </c>
      <c r="B28" s="32" t="s">
        <v>97</v>
      </c>
      <c r="C28" s="33" t="s">
        <v>110</v>
      </c>
      <c r="D28" s="33" t="s">
        <v>161</v>
      </c>
      <c r="E28" s="33" t="s">
        <v>187</v>
      </c>
      <c r="F28" s="34" t="s">
        <v>191</v>
      </c>
      <c r="G28" s="33"/>
      <c r="H28" s="33" t="s">
        <v>192</v>
      </c>
      <c r="I28" s="33"/>
      <c r="J28" s="33" t="s">
        <v>189</v>
      </c>
      <c r="K28" s="35">
        <v>300000000</v>
      </c>
      <c r="L28" s="35">
        <v>0</v>
      </c>
      <c r="M28" s="33" t="s">
        <v>109</v>
      </c>
      <c r="N28" s="35"/>
      <c r="O28" s="33" t="s">
        <v>109</v>
      </c>
      <c r="P28" s="35"/>
      <c r="Q28" s="35">
        <v>300000000</v>
      </c>
      <c r="R28" s="35"/>
      <c r="S28" s="33" t="s">
        <v>166</v>
      </c>
      <c r="T28" s="33" t="s">
        <v>119</v>
      </c>
      <c r="U28" s="36">
        <v>13980000</v>
      </c>
      <c r="V28" s="36">
        <v>13980000</v>
      </c>
      <c r="W28" s="35">
        <v>0</v>
      </c>
      <c r="X28" s="33" t="s">
        <v>190</v>
      </c>
    </row>
    <row r="29" spans="1:24" ht="260.25" customHeight="1">
      <c r="A29" s="32">
        <v>21</v>
      </c>
      <c r="B29" s="32" t="s">
        <v>97</v>
      </c>
      <c r="C29" s="33" t="s">
        <v>110</v>
      </c>
      <c r="D29" s="33" t="s">
        <v>193</v>
      </c>
      <c r="E29" s="33" t="s">
        <v>194</v>
      </c>
      <c r="F29" s="34" t="s">
        <v>195</v>
      </c>
      <c r="G29" s="33"/>
      <c r="H29" s="33" t="s">
        <v>196</v>
      </c>
      <c r="I29" s="33"/>
      <c r="J29" s="33" t="s">
        <v>197</v>
      </c>
      <c r="K29" s="35">
        <v>0</v>
      </c>
      <c r="L29" s="35">
        <v>0</v>
      </c>
      <c r="M29" s="33" t="s">
        <v>198</v>
      </c>
      <c r="N29" s="35">
        <v>500000000</v>
      </c>
      <c r="O29" s="33" t="s">
        <v>109</v>
      </c>
      <c r="P29" s="35"/>
      <c r="Q29" s="35">
        <v>500000000</v>
      </c>
      <c r="R29" s="35"/>
      <c r="S29" s="33" t="s">
        <v>199</v>
      </c>
      <c r="T29" s="33" t="s">
        <v>119</v>
      </c>
      <c r="U29" s="36">
        <v>19233606.54</v>
      </c>
      <c r="V29" s="36">
        <v>19233606.54</v>
      </c>
      <c r="W29" s="35">
        <v>0</v>
      </c>
      <c r="X29" s="33" t="s">
        <v>122</v>
      </c>
    </row>
    <row r="30" spans="1:24" ht="252.75" customHeight="1">
      <c r="A30" s="32">
        <v>22</v>
      </c>
      <c r="B30" s="32" t="s">
        <v>97</v>
      </c>
      <c r="C30" s="33" t="s">
        <v>110</v>
      </c>
      <c r="D30" s="33" t="s">
        <v>193</v>
      </c>
      <c r="E30" s="33" t="s">
        <v>194</v>
      </c>
      <c r="F30" s="34" t="s">
        <v>200</v>
      </c>
      <c r="G30" s="33"/>
      <c r="H30" s="33" t="s">
        <v>196</v>
      </c>
      <c r="I30" s="33"/>
      <c r="J30" s="33" t="s">
        <v>197</v>
      </c>
      <c r="K30" s="35">
        <v>0</v>
      </c>
      <c r="L30" s="35">
        <v>0</v>
      </c>
      <c r="M30" s="33" t="s">
        <v>124</v>
      </c>
      <c r="N30" s="35">
        <v>342400000</v>
      </c>
      <c r="O30" s="33" t="s">
        <v>109</v>
      </c>
      <c r="P30" s="35"/>
      <c r="Q30" s="35">
        <v>342400000</v>
      </c>
      <c r="R30" s="35"/>
      <c r="S30" s="33" t="s">
        <v>199</v>
      </c>
      <c r="T30" s="33" t="s">
        <v>119</v>
      </c>
      <c r="U30" s="36">
        <v>12630817.94</v>
      </c>
      <c r="V30" s="36">
        <v>12630817.94</v>
      </c>
      <c r="W30" s="35">
        <v>0</v>
      </c>
      <c r="X30" s="33" t="s">
        <v>201</v>
      </c>
    </row>
    <row r="31" spans="1:24" ht="248.25" customHeight="1">
      <c r="A31" s="32">
        <v>23</v>
      </c>
      <c r="B31" s="32" t="s">
        <v>97</v>
      </c>
      <c r="C31" s="33" t="s">
        <v>110</v>
      </c>
      <c r="D31" s="33" t="s">
        <v>193</v>
      </c>
      <c r="E31" s="33" t="s">
        <v>194</v>
      </c>
      <c r="F31" s="34" t="s">
        <v>202</v>
      </c>
      <c r="G31" s="33"/>
      <c r="H31" s="33" t="s">
        <v>196</v>
      </c>
      <c r="I31" s="33"/>
      <c r="J31" s="33" t="s">
        <v>197</v>
      </c>
      <c r="K31" s="35">
        <v>0</v>
      </c>
      <c r="L31" s="35">
        <v>0</v>
      </c>
      <c r="M31" s="33" t="s">
        <v>203</v>
      </c>
      <c r="N31" s="35">
        <v>500000000</v>
      </c>
      <c r="O31" s="33" t="s">
        <v>109</v>
      </c>
      <c r="P31" s="35"/>
      <c r="Q31" s="35">
        <v>500000000</v>
      </c>
      <c r="R31" s="35"/>
      <c r="S31" s="33" t="s">
        <v>199</v>
      </c>
      <c r="T31" s="33" t="s">
        <v>119</v>
      </c>
      <c r="U31" s="36">
        <v>17951366.1</v>
      </c>
      <c r="V31" s="36">
        <v>17951366.1</v>
      </c>
      <c r="W31" s="35">
        <v>0</v>
      </c>
      <c r="X31" s="33" t="s">
        <v>127</v>
      </c>
    </row>
    <row r="32" spans="1:24" ht="250.5" customHeight="1">
      <c r="A32" s="32">
        <v>24</v>
      </c>
      <c r="B32" s="32" t="s">
        <v>97</v>
      </c>
      <c r="C32" s="33" t="s">
        <v>110</v>
      </c>
      <c r="D32" s="33" t="s">
        <v>193</v>
      </c>
      <c r="E32" s="33" t="s">
        <v>194</v>
      </c>
      <c r="F32" s="34" t="s">
        <v>204</v>
      </c>
      <c r="G32" s="33"/>
      <c r="H32" s="33" t="s">
        <v>196</v>
      </c>
      <c r="I32" s="33"/>
      <c r="J32" s="33" t="s">
        <v>197</v>
      </c>
      <c r="K32" s="35">
        <v>0</v>
      </c>
      <c r="L32" s="35">
        <v>0</v>
      </c>
      <c r="M32" s="33" t="s">
        <v>127</v>
      </c>
      <c r="N32" s="35">
        <v>500000000</v>
      </c>
      <c r="O32" s="33" t="s">
        <v>109</v>
      </c>
      <c r="P32" s="35"/>
      <c r="Q32" s="35">
        <v>500000000</v>
      </c>
      <c r="R32" s="35"/>
      <c r="S32" s="33" t="s">
        <v>199</v>
      </c>
      <c r="T32" s="33" t="s">
        <v>119</v>
      </c>
      <c r="U32" s="36">
        <v>17754098.34</v>
      </c>
      <c r="V32" s="36">
        <v>17754098.34</v>
      </c>
      <c r="W32" s="35">
        <v>0</v>
      </c>
      <c r="X32" s="33" t="s">
        <v>205</v>
      </c>
    </row>
    <row r="33" spans="1:24" ht="256.5" customHeight="1">
      <c r="A33" s="32">
        <v>25</v>
      </c>
      <c r="B33" s="32" t="s">
        <v>97</v>
      </c>
      <c r="C33" s="33" t="s">
        <v>110</v>
      </c>
      <c r="D33" s="33" t="s">
        <v>193</v>
      </c>
      <c r="E33" s="33" t="s">
        <v>122</v>
      </c>
      <c r="F33" s="34" t="s">
        <v>206</v>
      </c>
      <c r="G33" s="33"/>
      <c r="H33" s="33" t="s">
        <v>207</v>
      </c>
      <c r="I33" s="33"/>
      <c r="J33" s="33" t="s">
        <v>208</v>
      </c>
      <c r="K33" s="35">
        <v>0</v>
      </c>
      <c r="L33" s="35">
        <v>0</v>
      </c>
      <c r="M33" s="33" t="s">
        <v>209</v>
      </c>
      <c r="N33" s="35">
        <v>500000000</v>
      </c>
      <c r="O33" s="33" t="s">
        <v>109</v>
      </c>
      <c r="P33" s="35"/>
      <c r="Q33" s="35">
        <v>500000000</v>
      </c>
      <c r="R33" s="35"/>
      <c r="S33" s="33" t="s">
        <v>199</v>
      </c>
      <c r="T33" s="33" t="s">
        <v>119</v>
      </c>
      <c r="U33" s="36">
        <v>16626956.27</v>
      </c>
      <c r="V33" s="36">
        <v>16626956.27</v>
      </c>
      <c r="W33" s="35">
        <v>0</v>
      </c>
      <c r="X33" s="33" t="s">
        <v>201</v>
      </c>
    </row>
    <row r="34" spans="1:24" ht="252" customHeight="1">
      <c r="A34" s="32">
        <v>26</v>
      </c>
      <c r="B34" s="32" t="s">
        <v>97</v>
      </c>
      <c r="C34" s="33" t="s">
        <v>110</v>
      </c>
      <c r="D34" s="33" t="s">
        <v>193</v>
      </c>
      <c r="E34" s="33" t="s">
        <v>122</v>
      </c>
      <c r="F34" s="34" t="s">
        <v>210</v>
      </c>
      <c r="G34" s="33"/>
      <c r="H34" s="33" t="s">
        <v>207</v>
      </c>
      <c r="I34" s="33"/>
      <c r="J34" s="33" t="s">
        <v>208</v>
      </c>
      <c r="K34" s="35">
        <v>0</v>
      </c>
      <c r="L34" s="35">
        <v>0</v>
      </c>
      <c r="M34" s="33" t="s">
        <v>129</v>
      </c>
      <c r="N34" s="35">
        <v>300000000</v>
      </c>
      <c r="O34" s="33" t="s">
        <v>109</v>
      </c>
      <c r="P34" s="35"/>
      <c r="Q34" s="35">
        <v>300000000</v>
      </c>
      <c r="R34" s="35"/>
      <c r="S34" s="33" t="s">
        <v>199</v>
      </c>
      <c r="T34" s="33" t="s">
        <v>119</v>
      </c>
      <c r="U34" s="36">
        <v>9604720.49</v>
      </c>
      <c r="V34" s="36">
        <v>9604720.49</v>
      </c>
      <c r="W34" s="35">
        <v>0</v>
      </c>
      <c r="X34" s="33" t="s">
        <v>127</v>
      </c>
    </row>
    <row r="35" spans="1:24" ht="250.5" customHeight="1">
      <c r="A35" s="32">
        <v>27</v>
      </c>
      <c r="B35" s="32" t="s">
        <v>97</v>
      </c>
      <c r="C35" s="33" t="s">
        <v>211</v>
      </c>
      <c r="D35" s="33" t="s">
        <v>193</v>
      </c>
      <c r="E35" s="33" t="s">
        <v>212</v>
      </c>
      <c r="F35" s="34" t="s">
        <v>213</v>
      </c>
      <c r="G35" s="33"/>
      <c r="H35" s="33" t="s">
        <v>214</v>
      </c>
      <c r="I35" s="33"/>
      <c r="J35" s="33" t="s">
        <v>215</v>
      </c>
      <c r="K35" s="35">
        <v>0</v>
      </c>
      <c r="L35" s="35">
        <v>0</v>
      </c>
      <c r="M35" s="33" t="s">
        <v>216</v>
      </c>
      <c r="N35" s="35">
        <v>500000000</v>
      </c>
      <c r="O35" s="33" t="s">
        <v>109</v>
      </c>
      <c r="P35" s="35"/>
      <c r="Q35" s="35">
        <v>500000000</v>
      </c>
      <c r="R35" s="35"/>
      <c r="S35" s="33" t="s">
        <v>199</v>
      </c>
      <c r="T35" s="33" t="s">
        <v>119</v>
      </c>
      <c r="U35" s="36">
        <v>15204918.03</v>
      </c>
      <c r="V35" s="36">
        <v>15204918.03</v>
      </c>
      <c r="W35" s="35">
        <v>0</v>
      </c>
      <c r="X35" s="33" t="s">
        <v>142</v>
      </c>
    </row>
    <row r="36" spans="1:24" ht="255.75" customHeight="1">
      <c r="A36" s="32">
        <v>28</v>
      </c>
      <c r="B36" s="32" t="s">
        <v>97</v>
      </c>
      <c r="C36" s="33" t="s">
        <v>211</v>
      </c>
      <c r="D36" s="33" t="s">
        <v>193</v>
      </c>
      <c r="E36" s="33" t="s">
        <v>212</v>
      </c>
      <c r="F36" s="34" t="s">
        <v>217</v>
      </c>
      <c r="G36" s="33"/>
      <c r="H36" s="33" t="s">
        <v>214</v>
      </c>
      <c r="I36" s="33"/>
      <c r="J36" s="33" t="s">
        <v>215</v>
      </c>
      <c r="K36" s="35">
        <v>0</v>
      </c>
      <c r="L36" s="35">
        <v>0</v>
      </c>
      <c r="M36" s="33" t="s">
        <v>140</v>
      </c>
      <c r="N36" s="35">
        <v>200000000</v>
      </c>
      <c r="O36" s="33" t="s">
        <v>109</v>
      </c>
      <c r="P36" s="35"/>
      <c r="Q36" s="35">
        <v>200000000</v>
      </c>
      <c r="R36" s="35"/>
      <c r="S36" s="33" t="s">
        <v>199</v>
      </c>
      <c r="T36" s="33" t="s">
        <v>119</v>
      </c>
      <c r="U36" s="36">
        <v>6043715.85</v>
      </c>
      <c r="V36" s="36">
        <v>6043715.85</v>
      </c>
      <c r="W36" s="35">
        <v>0</v>
      </c>
      <c r="X36" s="33" t="s">
        <v>142</v>
      </c>
    </row>
    <row r="37" spans="1:24" ht="255.75" customHeight="1">
      <c r="A37" s="32">
        <v>29</v>
      </c>
      <c r="B37" s="32" t="s">
        <v>97</v>
      </c>
      <c r="C37" s="33" t="s">
        <v>211</v>
      </c>
      <c r="D37" s="33" t="s">
        <v>193</v>
      </c>
      <c r="E37" s="33" t="s">
        <v>212</v>
      </c>
      <c r="F37" s="34" t="s">
        <v>218</v>
      </c>
      <c r="G37" s="33"/>
      <c r="H37" s="33" t="s">
        <v>214</v>
      </c>
      <c r="I37" s="33"/>
      <c r="J37" s="33" t="s">
        <v>215</v>
      </c>
      <c r="K37" s="35">
        <v>0</v>
      </c>
      <c r="L37" s="35">
        <v>0</v>
      </c>
      <c r="M37" s="33" t="s">
        <v>219</v>
      </c>
      <c r="N37" s="35">
        <v>500000000</v>
      </c>
      <c r="O37" s="33" t="s">
        <v>109</v>
      </c>
      <c r="P37" s="35"/>
      <c r="Q37" s="35">
        <v>500000000</v>
      </c>
      <c r="R37" s="35"/>
      <c r="S37" s="33" t="s">
        <v>199</v>
      </c>
      <c r="T37" s="33" t="s">
        <v>119</v>
      </c>
      <c r="U37" s="36">
        <v>11762295.08</v>
      </c>
      <c r="V37" s="36">
        <v>11762295.08</v>
      </c>
      <c r="W37" s="35">
        <v>0</v>
      </c>
      <c r="X37" s="33" t="s">
        <v>219</v>
      </c>
    </row>
    <row r="38" spans="1:24" ht="255" customHeight="1">
      <c r="A38" s="32">
        <v>30</v>
      </c>
      <c r="B38" s="32" t="s">
        <v>97</v>
      </c>
      <c r="C38" s="33" t="s">
        <v>110</v>
      </c>
      <c r="D38" s="33" t="s">
        <v>193</v>
      </c>
      <c r="E38" s="33" t="s">
        <v>220</v>
      </c>
      <c r="F38" s="34" t="s">
        <v>221</v>
      </c>
      <c r="G38" s="33"/>
      <c r="H38" s="33" t="s">
        <v>115</v>
      </c>
      <c r="I38" s="33"/>
      <c r="J38" s="33" t="s">
        <v>222</v>
      </c>
      <c r="K38" s="35">
        <v>0</v>
      </c>
      <c r="L38" s="35">
        <v>0</v>
      </c>
      <c r="M38" s="33" t="s">
        <v>223</v>
      </c>
      <c r="N38" s="35">
        <v>200000000</v>
      </c>
      <c r="O38" s="33" t="s">
        <v>224</v>
      </c>
      <c r="P38" s="35">
        <v>200000000</v>
      </c>
      <c r="Q38" s="35">
        <v>0</v>
      </c>
      <c r="R38" s="35"/>
      <c r="S38" s="33" t="s">
        <v>225</v>
      </c>
      <c r="T38" s="33" t="s">
        <v>119</v>
      </c>
      <c r="U38" s="36">
        <v>1530054.64</v>
      </c>
      <c r="V38" s="36">
        <v>1530054.64</v>
      </c>
      <c r="W38" s="35">
        <v>0</v>
      </c>
      <c r="X38" s="33" t="s">
        <v>226</v>
      </c>
    </row>
    <row r="39" spans="1:24" ht="21" customHeight="1">
      <c r="A39" s="91" t="s">
        <v>237</v>
      </c>
      <c r="B39" s="92"/>
      <c r="C39" s="107"/>
      <c r="D39" s="108"/>
      <c r="E39" s="29"/>
      <c r="F39" s="38"/>
      <c r="G39" s="29"/>
      <c r="H39" s="29"/>
      <c r="I39" s="29"/>
      <c r="J39" s="29"/>
      <c r="K39" s="31">
        <v>6752400000</v>
      </c>
      <c r="L39" s="31">
        <v>0</v>
      </c>
      <c r="M39" s="29"/>
      <c r="N39" s="31">
        <v>4042400000</v>
      </c>
      <c r="O39" s="29"/>
      <c r="P39" s="31">
        <v>4042400000</v>
      </c>
      <c r="Q39" s="31">
        <v>6752400000</v>
      </c>
      <c r="R39" s="31">
        <v>0</v>
      </c>
      <c r="S39" s="29"/>
      <c r="T39" s="29"/>
      <c r="U39" s="30">
        <v>334473871.63</v>
      </c>
      <c r="V39" s="30">
        <v>334473871.63</v>
      </c>
      <c r="W39" s="31">
        <v>0</v>
      </c>
      <c r="X39" s="29"/>
    </row>
  </sheetData>
  <sheetProtection formatCells="0" formatColumns="0" formatRows="0" insertColumns="0" insertRows="0" insertHyperlinks="0" deleteColumns="0" deleteRows="0" sort="0" autoFilter="0" pivotTables="0"/>
  <mergeCells count="30">
    <mergeCell ref="A1:X1"/>
    <mergeCell ref="A4:A6"/>
    <mergeCell ref="B4:B6"/>
    <mergeCell ref="J4:J6"/>
    <mergeCell ref="E4:E6"/>
    <mergeCell ref="F4:F6"/>
    <mergeCell ref="R5:R6"/>
    <mergeCell ref="S4:S6"/>
    <mergeCell ref="U5:U6"/>
    <mergeCell ref="X4:X6"/>
    <mergeCell ref="I5:I6"/>
    <mergeCell ref="L5:L6"/>
    <mergeCell ref="U4:W4"/>
    <mergeCell ref="Q4:R4"/>
    <mergeCell ref="T4:T6"/>
    <mergeCell ref="K4:L4"/>
    <mergeCell ref="M4:P4"/>
    <mergeCell ref="V5:V6"/>
    <mergeCell ref="W5:W6"/>
    <mergeCell ref="M5:N5"/>
    <mergeCell ref="C4:C6"/>
    <mergeCell ref="K5:K6"/>
    <mergeCell ref="D4:D6"/>
    <mergeCell ref="G4:G6"/>
    <mergeCell ref="A8:X8"/>
    <mergeCell ref="A39:D39"/>
    <mergeCell ref="H4:I4"/>
    <mergeCell ref="H5:H6"/>
    <mergeCell ref="O5:P5"/>
    <mergeCell ref="Q5:Q6"/>
  </mergeCells>
  <printOptions/>
  <pageMargins left="0.2755905511811024" right="0.15748031496062992" top="0.5118110236220472" bottom="0.15748031496062992" header="0.1968503937007874" footer="0.1968503937007874"/>
  <pageSetup fitToHeight="12" fitToWidth="1"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Zeros="0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Y11"/>
    </sheetView>
  </sheetViews>
  <sheetFormatPr defaultColWidth="9.00390625" defaultRowHeight="12.75"/>
  <cols>
    <col min="1" max="1" width="4.125" style="0" customWidth="1"/>
    <col min="2" max="2" width="17.625" style="0" customWidth="1"/>
    <col min="3" max="3" width="12.625" style="0" customWidth="1"/>
    <col min="4" max="4" width="9.625" style="0" customWidth="1"/>
    <col min="5" max="5" width="8.875" style="0" customWidth="1"/>
    <col min="6" max="6" width="11.75390625" style="0" customWidth="1"/>
    <col min="7" max="7" width="9.625" style="0" customWidth="1"/>
    <col min="8" max="8" width="8.375" style="2" customWidth="1"/>
    <col min="9" max="9" width="9.25390625" style="2" customWidth="1"/>
    <col min="10" max="10" width="8.625" style="1" customWidth="1"/>
    <col min="11" max="11" width="5.625" style="1" customWidth="1"/>
    <col min="12" max="12" width="8.875" style="0" customWidth="1"/>
    <col min="13" max="13" width="13.875" style="0" customWidth="1"/>
    <col min="14" max="14" width="8.875" style="0" customWidth="1"/>
    <col min="15" max="15" width="14.75390625" style="0" customWidth="1"/>
    <col min="16" max="16" width="8.875" style="0" customWidth="1"/>
    <col min="17" max="17" width="7.125" style="0" customWidth="1"/>
    <col min="18" max="18" width="14.75390625" style="1" customWidth="1"/>
    <col min="19" max="19" width="5.875" style="1" customWidth="1"/>
    <col min="20" max="20" width="14.75390625" style="1" customWidth="1"/>
    <col min="21" max="21" width="7.875" style="1" customWidth="1"/>
    <col min="22" max="22" width="10.875" style="2" customWidth="1"/>
    <col min="23" max="23" width="10.875" style="0" customWidth="1"/>
    <col min="24" max="24" width="6.625" style="0" customWidth="1"/>
    <col min="25" max="25" width="11.00390625" style="0" customWidth="1"/>
  </cols>
  <sheetData>
    <row r="1" spans="1:25" s="42" customFormat="1" ht="12.75">
      <c r="A1" s="120" t="s">
        <v>241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s="10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0" customFormat="1" ht="12.75">
      <c r="A3" s="43"/>
      <c r="B3" s="42"/>
      <c r="C3" s="42"/>
      <c r="D3" s="42"/>
      <c r="E3" s="42"/>
      <c r="F3" s="42"/>
      <c r="G3" s="42"/>
      <c r="H3" s="44"/>
      <c r="I3" s="44"/>
      <c r="J3" s="45"/>
      <c r="K3" s="45"/>
      <c r="L3" s="42"/>
      <c r="M3" s="42"/>
      <c r="N3" s="42"/>
      <c r="O3" s="42"/>
      <c r="P3" s="42"/>
      <c r="Q3" s="42"/>
      <c r="R3" s="45"/>
      <c r="S3" s="45"/>
      <c r="T3" s="45"/>
      <c r="U3" s="45"/>
      <c r="V3" s="44"/>
      <c r="W3" s="42"/>
      <c r="X3" s="42"/>
      <c r="Y3" s="46" t="s">
        <v>99</v>
      </c>
    </row>
    <row r="4" spans="1:25" s="11" customFormat="1" ht="66.75" customHeight="1">
      <c r="A4" s="97" t="s">
        <v>0</v>
      </c>
      <c r="B4" s="97" t="s">
        <v>2</v>
      </c>
      <c r="C4" s="97" t="s">
        <v>33</v>
      </c>
      <c r="D4" s="97" t="s">
        <v>34</v>
      </c>
      <c r="E4" s="97" t="s">
        <v>35</v>
      </c>
      <c r="F4" s="97" t="s">
        <v>36</v>
      </c>
      <c r="G4" s="97" t="s">
        <v>71</v>
      </c>
      <c r="H4" s="109" t="s">
        <v>19</v>
      </c>
      <c r="I4" s="109"/>
      <c r="J4" s="97" t="s">
        <v>103</v>
      </c>
      <c r="K4" s="97"/>
      <c r="L4" s="100" t="s">
        <v>100</v>
      </c>
      <c r="M4" s="100"/>
      <c r="N4" s="100"/>
      <c r="O4" s="100"/>
      <c r="P4" s="100"/>
      <c r="Q4" s="100"/>
      <c r="R4" s="97" t="s">
        <v>104</v>
      </c>
      <c r="S4" s="97"/>
      <c r="T4" s="97" t="s">
        <v>55</v>
      </c>
      <c r="U4" s="117" t="s">
        <v>72</v>
      </c>
      <c r="V4" s="96" t="s">
        <v>102</v>
      </c>
      <c r="W4" s="96"/>
      <c r="X4" s="96"/>
      <c r="Y4" s="99" t="s">
        <v>17</v>
      </c>
    </row>
    <row r="5" spans="1:25" s="11" customFormat="1" ht="32.25" customHeight="1">
      <c r="A5" s="97"/>
      <c r="B5" s="97"/>
      <c r="C5" s="97"/>
      <c r="D5" s="97"/>
      <c r="E5" s="97"/>
      <c r="F5" s="97"/>
      <c r="G5" s="97"/>
      <c r="H5" s="116" t="s">
        <v>21</v>
      </c>
      <c r="I5" s="116" t="s">
        <v>20</v>
      </c>
      <c r="J5" s="106" t="s">
        <v>3</v>
      </c>
      <c r="K5" s="106" t="s">
        <v>26</v>
      </c>
      <c r="L5" s="100" t="s">
        <v>37</v>
      </c>
      <c r="M5" s="100"/>
      <c r="N5" s="100" t="s">
        <v>5</v>
      </c>
      <c r="O5" s="100"/>
      <c r="P5" s="100" t="s">
        <v>38</v>
      </c>
      <c r="Q5" s="100"/>
      <c r="R5" s="106" t="s">
        <v>3</v>
      </c>
      <c r="S5" s="106" t="s">
        <v>13</v>
      </c>
      <c r="T5" s="97"/>
      <c r="U5" s="118"/>
      <c r="V5" s="96" t="s">
        <v>3</v>
      </c>
      <c r="W5" s="96" t="s">
        <v>73</v>
      </c>
      <c r="X5" s="100" t="s">
        <v>74</v>
      </c>
      <c r="Y5" s="99"/>
    </row>
    <row r="6" spans="1:25" s="11" customFormat="1" ht="89.25" customHeight="1">
      <c r="A6" s="97"/>
      <c r="B6" s="97"/>
      <c r="C6" s="97"/>
      <c r="D6" s="97"/>
      <c r="E6" s="97"/>
      <c r="F6" s="97"/>
      <c r="G6" s="97"/>
      <c r="H6" s="116"/>
      <c r="I6" s="116"/>
      <c r="J6" s="106"/>
      <c r="K6" s="106"/>
      <c r="L6" s="17" t="s">
        <v>62</v>
      </c>
      <c r="M6" s="17" t="s">
        <v>63</v>
      </c>
      <c r="N6" s="17" t="s">
        <v>62</v>
      </c>
      <c r="O6" s="17" t="s">
        <v>63</v>
      </c>
      <c r="P6" s="17" t="s">
        <v>62</v>
      </c>
      <c r="Q6" s="17" t="s">
        <v>63</v>
      </c>
      <c r="R6" s="106"/>
      <c r="S6" s="106"/>
      <c r="T6" s="97"/>
      <c r="U6" s="119"/>
      <c r="V6" s="96"/>
      <c r="W6" s="96"/>
      <c r="X6" s="100"/>
      <c r="Y6" s="99"/>
    </row>
    <row r="7" spans="1:25" s="11" customFormat="1" ht="12.7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  <c r="S7" s="48">
        <v>19</v>
      </c>
      <c r="T7" s="48">
        <v>20</v>
      </c>
      <c r="U7" s="48">
        <v>21</v>
      </c>
      <c r="V7" s="48">
        <v>22</v>
      </c>
      <c r="W7" s="48">
        <v>23</v>
      </c>
      <c r="X7" s="48">
        <v>24</v>
      </c>
      <c r="Y7" s="48">
        <v>25</v>
      </c>
    </row>
    <row r="8" spans="1:25" s="3" customFormat="1" ht="12.75" customHeight="1">
      <c r="A8" s="91" t="s">
        <v>97</v>
      </c>
      <c r="B8" s="92"/>
      <c r="C8" s="92"/>
      <c r="D8" s="92"/>
      <c r="E8" s="92"/>
      <c r="F8" s="92"/>
      <c r="G8" s="92"/>
      <c r="H8" s="92"/>
      <c r="I8" s="92"/>
      <c r="J8" s="93"/>
      <c r="K8" s="93"/>
      <c r="L8" s="92"/>
      <c r="M8" s="93"/>
      <c r="N8" s="92"/>
      <c r="O8" s="93"/>
      <c r="P8" s="92"/>
      <c r="Q8" s="93"/>
      <c r="R8" s="93"/>
      <c r="S8" s="93"/>
      <c r="T8" s="92"/>
      <c r="U8" s="92"/>
      <c r="V8" s="93"/>
      <c r="W8" s="93"/>
      <c r="X8" s="93"/>
      <c r="Y8" s="94"/>
    </row>
    <row r="9" spans="1:25" s="3" customFormat="1" ht="123" customHeight="1">
      <c r="A9" s="32">
        <v>1</v>
      </c>
      <c r="B9" s="32" t="s">
        <v>227</v>
      </c>
      <c r="C9" s="32" t="s">
        <v>193</v>
      </c>
      <c r="D9" s="32" t="s">
        <v>228</v>
      </c>
      <c r="E9" s="32" t="s">
        <v>229</v>
      </c>
      <c r="F9" s="49" t="s">
        <v>230</v>
      </c>
      <c r="G9" s="32"/>
      <c r="H9" s="33" t="s">
        <v>231</v>
      </c>
      <c r="I9" s="33" t="s">
        <v>231</v>
      </c>
      <c r="J9" s="35">
        <v>0</v>
      </c>
      <c r="K9" s="35">
        <v>0</v>
      </c>
      <c r="L9" s="50" t="s">
        <v>229</v>
      </c>
      <c r="M9" s="35">
        <v>500000000</v>
      </c>
      <c r="N9" s="51" t="s">
        <v>228</v>
      </c>
      <c r="O9" s="35">
        <v>500000000</v>
      </c>
      <c r="P9" s="35" t="s">
        <v>109</v>
      </c>
      <c r="Q9" s="35"/>
      <c r="R9" s="35">
        <v>0</v>
      </c>
      <c r="S9" s="35">
        <v>0</v>
      </c>
      <c r="T9" s="36" t="s">
        <v>232</v>
      </c>
      <c r="U9" s="52"/>
      <c r="V9" s="35">
        <v>122950.82</v>
      </c>
      <c r="W9" s="35">
        <v>122950.82</v>
      </c>
      <c r="X9" s="53"/>
      <c r="Y9" s="54" t="s">
        <v>209</v>
      </c>
    </row>
    <row r="10" spans="1:25" s="3" customFormat="1" ht="126" customHeight="1">
      <c r="A10" s="32">
        <v>2</v>
      </c>
      <c r="B10" s="32" t="s">
        <v>227</v>
      </c>
      <c r="C10" s="32" t="s">
        <v>193</v>
      </c>
      <c r="D10" s="32" t="s">
        <v>233</v>
      </c>
      <c r="E10" s="32" t="s">
        <v>234</v>
      </c>
      <c r="F10" s="49" t="s">
        <v>235</v>
      </c>
      <c r="G10" s="32"/>
      <c r="H10" s="33" t="s">
        <v>231</v>
      </c>
      <c r="I10" s="33" t="s">
        <v>231</v>
      </c>
      <c r="J10" s="35">
        <v>0</v>
      </c>
      <c r="K10" s="35">
        <v>0</v>
      </c>
      <c r="L10" s="50" t="s">
        <v>234</v>
      </c>
      <c r="M10" s="35">
        <v>300000000</v>
      </c>
      <c r="N10" s="51" t="s">
        <v>109</v>
      </c>
      <c r="O10" s="35"/>
      <c r="P10" s="35" t="s">
        <v>109</v>
      </c>
      <c r="Q10" s="35"/>
      <c r="R10" s="35">
        <v>300000000</v>
      </c>
      <c r="S10" s="35"/>
      <c r="T10" s="36" t="s">
        <v>232</v>
      </c>
      <c r="U10" s="52"/>
      <c r="V10" s="35">
        <v>0</v>
      </c>
      <c r="W10" s="35">
        <v>0</v>
      </c>
      <c r="X10" s="53"/>
      <c r="Y10" s="54" t="s">
        <v>236</v>
      </c>
    </row>
    <row r="11" spans="1:25" s="3" customFormat="1" ht="28.5" customHeight="1">
      <c r="A11" s="91" t="s">
        <v>237</v>
      </c>
      <c r="B11" s="92"/>
      <c r="C11" s="115"/>
      <c r="D11" s="107"/>
      <c r="E11" s="108"/>
      <c r="F11" s="56"/>
      <c r="G11" s="55"/>
      <c r="H11" s="57"/>
      <c r="I11" s="57"/>
      <c r="J11" s="31">
        <v>0</v>
      </c>
      <c r="K11" s="31">
        <v>0</v>
      </c>
      <c r="L11" s="58"/>
      <c r="M11" s="31">
        <v>800000000</v>
      </c>
      <c r="N11" s="58"/>
      <c r="O11" s="31">
        <v>500000000</v>
      </c>
      <c r="P11" s="58"/>
      <c r="Q11" s="31"/>
      <c r="R11" s="31">
        <v>300000000</v>
      </c>
      <c r="S11" s="31">
        <v>0</v>
      </c>
      <c r="T11" s="59"/>
      <c r="U11" s="59"/>
      <c r="V11" s="31">
        <v>122950.82</v>
      </c>
      <c r="W11" s="31">
        <v>122950.82</v>
      </c>
      <c r="X11" s="60"/>
      <c r="Y11" s="47"/>
    </row>
    <row r="12" spans="1:25" ht="12.75">
      <c r="A12" s="42"/>
      <c r="B12" s="42"/>
      <c r="C12" s="42"/>
      <c r="D12" s="42"/>
      <c r="E12" s="42"/>
      <c r="F12" s="42"/>
      <c r="G12" s="42"/>
      <c r="H12" s="44"/>
      <c r="I12" s="44"/>
      <c r="J12" s="45"/>
      <c r="K12" s="45"/>
      <c r="L12" s="42"/>
      <c r="M12" s="42"/>
      <c r="N12" s="42"/>
      <c r="O12" s="42"/>
      <c r="P12" s="42"/>
      <c r="Q12" s="42"/>
      <c r="R12" s="45"/>
      <c r="S12" s="45"/>
      <c r="T12" s="45"/>
      <c r="U12" s="45"/>
      <c r="V12" s="44"/>
      <c r="W12" s="42"/>
      <c r="X12" s="42"/>
      <c r="Y12" s="42"/>
    </row>
  </sheetData>
  <sheetProtection formatCells="0" formatColumns="0" formatRows="0" insertColumns="0" insertRows="0" insertHyperlinks="0" deleteColumns="0" deleteRows="0" sort="0" autoFilter="0" pivotTables="0"/>
  <mergeCells count="30">
    <mergeCell ref="U4:U6"/>
    <mergeCell ref="L5:M5"/>
    <mergeCell ref="S5:S6"/>
    <mergeCell ref="V5:V6"/>
    <mergeCell ref="R5:R6"/>
    <mergeCell ref="A1:Y1"/>
    <mergeCell ref="E4:E6"/>
    <mergeCell ref="N5:O5"/>
    <mergeCell ref="P5:Q5"/>
    <mergeCell ref="T4:T6"/>
    <mergeCell ref="C4:C6"/>
    <mergeCell ref="W5:W6"/>
    <mergeCell ref="X5:X6"/>
    <mergeCell ref="L4:Q4"/>
    <mergeCell ref="H5:H6"/>
    <mergeCell ref="D4:D6"/>
    <mergeCell ref="F4:F6"/>
    <mergeCell ref="K5:K6"/>
    <mergeCell ref="J5:J6"/>
    <mergeCell ref="I5:I6"/>
    <mergeCell ref="A11:E11"/>
    <mergeCell ref="B4:B6"/>
    <mergeCell ref="A8:Y8"/>
    <mergeCell ref="G4:G6"/>
    <mergeCell ref="R4:S4"/>
    <mergeCell ref="Y4:Y6"/>
    <mergeCell ref="V4:X4"/>
    <mergeCell ref="A4:A6"/>
    <mergeCell ref="H4:I4"/>
    <mergeCell ref="J4:K4"/>
  </mergeCells>
  <printOptions horizontalCentered="1"/>
  <pageMargins left="0.2362204724409449" right="0.15748031496062992" top="0.7480314960629921" bottom="0.1968503937007874" header="0.5511811023622047" footer="0.15748031496062992"/>
  <pageSetup fitToHeight="2" fitToWidth="1" horizontalDpi="1200" verticalDpi="12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Zeros="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:W11"/>
    </sheetView>
  </sheetViews>
  <sheetFormatPr defaultColWidth="9.00390625" defaultRowHeight="12.75"/>
  <cols>
    <col min="1" max="1" width="3.75390625" style="42" customWidth="1"/>
    <col min="2" max="2" width="8.375" style="42" customWidth="1"/>
    <col min="3" max="3" width="8.875" style="42" customWidth="1"/>
    <col min="4" max="4" width="10.75390625" style="42" customWidth="1"/>
    <col min="5" max="5" width="9.875" style="42" customWidth="1"/>
    <col min="6" max="7" width="12.125" style="42" customWidth="1"/>
    <col min="8" max="8" width="8.875" style="45" customWidth="1"/>
    <col min="9" max="9" width="7.875" style="45" customWidth="1"/>
    <col min="10" max="14" width="8.875" style="42" customWidth="1"/>
    <col min="15" max="15" width="10.125" style="42" customWidth="1"/>
    <col min="16" max="16" width="5.875" style="42" customWidth="1"/>
    <col min="17" max="17" width="6.00390625" style="42" customWidth="1"/>
    <col min="18" max="18" width="5.00390625" style="42" customWidth="1"/>
    <col min="19" max="19" width="8.875" style="45" customWidth="1"/>
    <col min="20" max="20" width="6.25390625" style="45" customWidth="1"/>
    <col min="21" max="21" width="8.375" style="45" customWidth="1"/>
    <col min="22" max="22" width="9.625" style="45" customWidth="1"/>
    <col min="23" max="23" width="8.375" style="42" customWidth="1"/>
    <col min="24" max="16384" width="9.125" style="42" customWidth="1"/>
  </cols>
  <sheetData>
    <row r="1" spans="1:23" ht="12.75">
      <c r="A1" s="121" t="s">
        <v>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43"/>
      <c r="W3" s="46" t="s">
        <v>99</v>
      </c>
    </row>
    <row r="4" spans="1:23" ht="12.75" customHeight="1">
      <c r="A4" s="97" t="s">
        <v>0</v>
      </c>
      <c r="B4" s="97" t="s">
        <v>75</v>
      </c>
      <c r="C4" s="97" t="s">
        <v>76</v>
      </c>
      <c r="D4" s="97" t="s">
        <v>40</v>
      </c>
      <c r="E4" s="122" t="s">
        <v>77</v>
      </c>
      <c r="F4" s="125" t="s">
        <v>78</v>
      </c>
      <c r="G4" s="100" t="s">
        <v>6</v>
      </c>
      <c r="H4" s="97" t="s">
        <v>103</v>
      </c>
      <c r="I4" s="97"/>
      <c r="J4" s="100" t="s">
        <v>100</v>
      </c>
      <c r="K4" s="100"/>
      <c r="L4" s="100"/>
      <c r="M4" s="100"/>
      <c r="N4" s="100"/>
      <c r="O4" s="100"/>
      <c r="P4" s="100"/>
      <c r="Q4" s="100"/>
      <c r="R4" s="100"/>
      <c r="S4" s="97" t="s">
        <v>104</v>
      </c>
      <c r="T4" s="97"/>
      <c r="U4" s="110" t="s">
        <v>64</v>
      </c>
      <c r="V4" s="97" t="s">
        <v>87</v>
      </c>
      <c r="W4" s="99" t="s">
        <v>17</v>
      </c>
    </row>
    <row r="5" spans="1:23" ht="28.5" customHeight="1">
      <c r="A5" s="97"/>
      <c r="B5" s="97"/>
      <c r="C5" s="97"/>
      <c r="D5" s="97"/>
      <c r="E5" s="123"/>
      <c r="F5" s="126"/>
      <c r="G5" s="100"/>
      <c r="H5" s="97"/>
      <c r="I5" s="97"/>
      <c r="J5" s="100" t="s">
        <v>79</v>
      </c>
      <c r="K5" s="100"/>
      <c r="L5" s="100" t="s">
        <v>80</v>
      </c>
      <c r="M5" s="100"/>
      <c r="N5" s="100" t="s">
        <v>5</v>
      </c>
      <c r="O5" s="100"/>
      <c r="P5" s="100"/>
      <c r="Q5" s="100"/>
      <c r="R5" s="100"/>
      <c r="S5" s="97"/>
      <c r="T5" s="97"/>
      <c r="U5" s="111"/>
      <c r="V5" s="97"/>
      <c r="W5" s="99"/>
    </row>
    <row r="6" spans="1:23" ht="29.25" customHeight="1">
      <c r="A6" s="97"/>
      <c r="B6" s="97"/>
      <c r="C6" s="97"/>
      <c r="D6" s="97"/>
      <c r="E6" s="123"/>
      <c r="F6" s="126"/>
      <c r="G6" s="100"/>
      <c r="H6" s="106" t="s">
        <v>3</v>
      </c>
      <c r="I6" s="106" t="s">
        <v>13</v>
      </c>
      <c r="J6" s="100" t="s">
        <v>62</v>
      </c>
      <c r="K6" s="100" t="s">
        <v>63</v>
      </c>
      <c r="L6" s="100" t="s">
        <v>81</v>
      </c>
      <c r="M6" s="100" t="s">
        <v>63</v>
      </c>
      <c r="N6" s="100" t="s">
        <v>62</v>
      </c>
      <c r="O6" s="100" t="s">
        <v>63</v>
      </c>
      <c r="P6" s="100"/>
      <c r="Q6" s="100"/>
      <c r="R6" s="100"/>
      <c r="S6" s="106" t="s">
        <v>3</v>
      </c>
      <c r="T6" s="106" t="s">
        <v>7</v>
      </c>
      <c r="U6" s="111"/>
      <c r="V6" s="97"/>
      <c r="W6" s="99"/>
    </row>
    <row r="7" spans="1:23" ht="36" customHeight="1">
      <c r="A7" s="97"/>
      <c r="B7" s="97"/>
      <c r="C7" s="97"/>
      <c r="D7" s="97"/>
      <c r="E7" s="123"/>
      <c r="F7" s="126"/>
      <c r="G7" s="100"/>
      <c r="H7" s="106"/>
      <c r="I7" s="106"/>
      <c r="J7" s="100"/>
      <c r="K7" s="100"/>
      <c r="L7" s="100"/>
      <c r="M7" s="100"/>
      <c r="N7" s="100"/>
      <c r="O7" s="100" t="s">
        <v>8</v>
      </c>
      <c r="P7" s="100"/>
      <c r="Q7" s="100"/>
      <c r="R7" s="100"/>
      <c r="S7" s="106"/>
      <c r="T7" s="106"/>
      <c r="U7" s="111"/>
      <c r="V7" s="97"/>
      <c r="W7" s="99"/>
    </row>
    <row r="8" spans="1:23" ht="52.5" customHeight="1">
      <c r="A8" s="97"/>
      <c r="B8" s="97"/>
      <c r="C8" s="97"/>
      <c r="D8" s="97"/>
      <c r="E8" s="123"/>
      <c r="F8" s="126"/>
      <c r="G8" s="100"/>
      <c r="H8" s="106"/>
      <c r="I8" s="106"/>
      <c r="J8" s="100"/>
      <c r="K8" s="100"/>
      <c r="L8" s="100"/>
      <c r="M8" s="100"/>
      <c r="N8" s="100"/>
      <c r="O8" s="130" t="s">
        <v>85</v>
      </c>
      <c r="P8" s="129"/>
      <c r="Q8" s="128" t="s">
        <v>86</v>
      </c>
      <c r="R8" s="129"/>
      <c r="S8" s="106"/>
      <c r="T8" s="106"/>
      <c r="U8" s="111"/>
      <c r="V8" s="97"/>
      <c r="W8" s="99"/>
    </row>
    <row r="9" spans="1:23" ht="135" customHeight="1">
      <c r="A9" s="97"/>
      <c r="B9" s="97"/>
      <c r="C9" s="97"/>
      <c r="D9" s="97"/>
      <c r="E9" s="124"/>
      <c r="F9" s="127"/>
      <c r="G9" s="100"/>
      <c r="H9" s="106"/>
      <c r="I9" s="106"/>
      <c r="J9" s="100"/>
      <c r="K9" s="100"/>
      <c r="L9" s="100"/>
      <c r="M9" s="100"/>
      <c r="N9" s="100"/>
      <c r="O9" s="62" t="s">
        <v>82</v>
      </c>
      <c r="P9" s="62" t="s">
        <v>83</v>
      </c>
      <c r="Q9" s="17" t="s">
        <v>82</v>
      </c>
      <c r="R9" s="17" t="s">
        <v>84</v>
      </c>
      <c r="S9" s="106"/>
      <c r="T9" s="106"/>
      <c r="U9" s="112"/>
      <c r="V9" s="97"/>
      <c r="W9" s="99"/>
    </row>
    <row r="10" spans="1:23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  <c r="T10" s="48">
        <v>20</v>
      </c>
      <c r="U10" s="48">
        <v>21</v>
      </c>
      <c r="V10" s="48">
        <v>22</v>
      </c>
      <c r="W10" s="48">
        <v>23</v>
      </c>
    </row>
    <row r="11" spans="1:23" s="23" customFormat="1" ht="12.75" customHeight="1">
      <c r="A11" s="91" t="s">
        <v>237</v>
      </c>
      <c r="B11" s="92"/>
      <c r="C11" s="92"/>
      <c r="D11" s="92"/>
      <c r="E11" s="92"/>
      <c r="F11" s="92"/>
      <c r="G11" s="92"/>
      <c r="H11" s="93"/>
      <c r="I11" s="93"/>
      <c r="J11" s="92"/>
      <c r="K11" s="93"/>
      <c r="L11" s="92"/>
      <c r="M11" s="93"/>
      <c r="N11" s="92"/>
      <c r="O11" s="93"/>
      <c r="P11" s="93"/>
      <c r="Q11" s="93"/>
      <c r="R11" s="93"/>
      <c r="S11" s="93"/>
      <c r="T11" s="93"/>
      <c r="U11" s="92"/>
      <c r="V11" s="92"/>
      <c r="W11" s="94"/>
    </row>
  </sheetData>
  <sheetProtection formatCells="0" formatColumns="0" formatRows="0" insertColumns="0" insertRows="0" insertHyperlinks="0" deleteColumns="0" deleteRows="0" sort="0" autoFilter="0" pivotTables="0"/>
  <mergeCells count="31">
    <mergeCell ref="E4:E9"/>
    <mergeCell ref="F4:F9"/>
    <mergeCell ref="Q8:R8"/>
    <mergeCell ref="O8:P8"/>
    <mergeCell ref="O7:R7"/>
    <mergeCell ref="I6:I9"/>
    <mergeCell ref="H6:H9"/>
    <mergeCell ref="G4:G9"/>
    <mergeCell ref="S4:T5"/>
    <mergeCell ref="H4:I5"/>
    <mergeCell ref="S6:S9"/>
    <mergeCell ref="A4:A9"/>
    <mergeCell ref="A1:W1"/>
    <mergeCell ref="V4:V9"/>
    <mergeCell ref="B4:B9"/>
    <mergeCell ref="C4:C9"/>
    <mergeCell ref="D4:D9"/>
    <mergeCell ref="N5:R5"/>
    <mergeCell ref="K6:K9"/>
    <mergeCell ref="N6:N9"/>
    <mergeCell ref="U4:U9"/>
    <mergeCell ref="A11:W11"/>
    <mergeCell ref="O6:R6"/>
    <mergeCell ref="J6:J9"/>
    <mergeCell ref="W4:W9"/>
    <mergeCell ref="J5:K5"/>
    <mergeCell ref="L6:L9"/>
    <mergeCell ref="T6:T9"/>
    <mergeCell ref="J4:R4"/>
    <mergeCell ref="L5:M5"/>
    <mergeCell ref="M6:M9"/>
  </mergeCells>
  <printOptions/>
  <pageMargins left="0.7086614173228347" right="0.15748031496062992" top="0.4330708661417323" bottom="0.2362204724409449" header="0.5118110236220472" footer="0.31496062992125984"/>
  <pageSetup fitToHeight="2" fitToWidth="1" horizontalDpi="1200" verticalDpi="12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Zeros="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U8"/>
    </sheetView>
  </sheetViews>
  <sheetFormatPr defaultColWidth="9.00390625" defaultRowHeight="12.75"/>
  <cols>
    <col min="1" max="1" width="3.25390625" style="42" customWidth="1"/>
    <col min="2" max="2" width="10.00390625" style="42" customWidth="1"/>
    <col min="3" max="3" width="8.625" style="42" customWidth="1"/>
    <col min="4" max="4" width="10.75390625" style="42" customWidth="1"/>
    <col min="5" max="5" width="10.00390625" style="42" customWidth="1"/>
    <col min="6" max="6" width="9.25390625" style="42" customWidth="1"/>
    <col min="7" max="7" width="7.75390625" style="42" customWidth="1"/>
    <col min="8" max="8" width="9.125" style="42" customWidth="1"/>
    <col min="9" max="9" width="8.875" style="45" customWidth="1"/>
    <col min="10" max="10" width="5.375" style="45" customWidth="1"/>
    <col min="11" max="12" width="8.875" style="42" customWidth="1"/>
    <col min="13" max="13" width="8.75390625" style="42" customWidth="1"/>
    <col min="14" max="15" width="8.625" style="42" customWidth="1"/>
    <col min="16" max="16" width="5.625" style="42" customWidth="1"/>
    <col min="17" max="17" width="8.375" style="42" customWidth="1"/>
    <col min="18" max="18" width="10.125" style="42" customWidth="1"/>
    <col min="19" max="19" width="9.875" style="42" customWidth="1"/>
    <col min="20" max="20" width="8.25390625" style="42" customWidth="1"/>
    <col min="21" max="21" width="9.125" style="42" customWidth="1"/>
    <col min="22" max="16384" width="9.125" style="42" customWidth="1"/>
  </cols>
  <sheetData>
    <row r="1" spans="1:21" ht="12.75">
      <c r="A1" s="121" t="s">
        <v>242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2.75">
      <c r="A3" s="43"/>
      <c r="U3" s="46" t="s">
        <v>99</v>
      </c>
    </row>
    <row r="4" spans="1:21" s="44" customFormat="1" ht="39.75" customHeight="1">
      <c r="A4" s="97" t="s">
        <v>0</v>
      </c>
      <c r="B4" s="97" t="s">
        <v>1</v>
      </c>
      <c r="C4" s="97" t="s">
        <v>2</v>
      </c>
      <c r="D4" s="97" t="s">
        <v>43</v>
      </c>
      <c r="E4" s="97" t="s">
        <v>44</v>
      </c>
      <c r="F4" s="97" t="s">
        <v>45</v>
      </c>
      <c r="G4" s="96" t="s">
        <v>41</v>
      </c>
      <c r="H4" s="97" t="s">
        <v>46</v>
      </c>
      <c r="I4" s="97" t="s">
        <v>103</v>
      </c>
      <c r="J4" s="97"/>
      <c r="K4" s="97" t="s">
        <v>100</v>
      </c>
      <c r="L4" s="97"/>
      <c r="M4" s="97"/>
      <c r="N4" s="97"/>
      <c r="O4" s="97" t="s">
        <v>104</v>
      </c>
      <c r="P4" s="97"/>
      <c r="Q4" s="97" t="s">
        <v>42</v>
      </c>
      <c r="R4" s="97" t="s">
        <v>64</v>
      </c>
      <c r="S4" s="96" t="s">
        <v>102</v>
      </c>
      <c r="T4" s="96"/>
      <c r="U4" s="97" t="s">
        <v>17</v>
      </c>
    </row>
    <row r="5" spans="1:21" s="44" customFormat="1" ht="57" customHeight="1">
      <c r="A5" s="97"/>
      <c r="B5" s="97"/>
      <c r="C5" s="97"/>
      <c r="D5" s="97"/>
      <c r="E5" s="97"/>
      <c r="F5" s="97"/>
      <c r="G5" s="96"/>
      <c r="H5" s="97"/>
      <c r="I5" s="106" t="s">
        <v>3</v>
      </c>
      <c r="J5" s="106" t="s">
        <v>13</v>
      </c>
      <c r="K5" s="97" t="s">
        <v>4</v>
      </c>
      <c r="L5" s="97"/>
      <c r="M5" s="97" t="s">
        <v>5</v>
      </c>
      <c r="N5" s="97"/>
      <c r="O5" s="106" t="s">
        <v>3</v>
      </c>
      <c r="P5" s="106" t="s">
        <v>13</v>
      </c>
      <c r="Q5" s="97"/>
      <c r="R5" s="97"/>
      <c r="S5" s="96"/>
      <c r="T5" s="96"/>
      <c r="U5" s="97"/>
    </row>
    <row r="6" spans="1:21" s="44" customFormat="1" ht="83.25" customHeight="1">
      <c r="A6" s="97"/>
      <c r="B6" s="97"/>
      <c r="C6" s="97"/>
      <c r="D6" s="97"/>
      <c r="E6" s="97"/>
      <c r="F6" s="97"/>
      <c r="G6" s="96"/>
      <c r="H6" s="97"/>
      <c r="I6" s="106"/>
      <c r="J6" s="106"/>
      <c r="K6" s="20" t="s">
        <v>62</v>
      </c>
      <c r="L6" s="20" t="s">
        <v>63</v>
      </c>
      <c r="M6" s="20" t="s">
        <v>62</v>
      </c>
      <c r="N6" s="20" t="s">
        <v>63</v>
      </c>
      <c r="O6" s="106"/>
      <c r="P6" s="106"/>
      <c r="Q6" s="97"/>
      <c r="R6" s="97"/>
      <c r="S6" s="18" t="s">
        <v>88</v>
      </c>
      <c r="T6" s="17" t="s">
        <v>83</v>
      </c>
      <c r="U6" s="97"/>
    </row>
    <row r="7" spans="1:21" s="44" customFormat="1" ht="12.7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  <c r="S7" s="48">
        <v>19</v>
      </c>
      <c r="T7" s="48">
        <v>20</v>
      </c>
      <c r="U7" s="48">
        <v>21</v>
      </c>
    </row>
    <row r="8" spans="1:21" s="23" customFormat="1" ht="12.75" customHeight="1">
      <c r="A8" s="91" t="s">
        <v>237</v>
      </c>
      <c r="B8" s="92"/>
      <c r="C8" s="92"/>
      <c r="D8" s="92"/>
      <c r="E8" s="92"/>
      <c r="F8" s="92"/>
      <c r="G8" s="92"/>
      <c r="H8" s="92"/>
      <c r="I8" s="93"/>
      <c r="J8" s="93"/>
      <c r="K8" s="92"/>
      <c r="L8" s="93"/>
      <c r="M8" s="92"/>
      <c r="N8" s="93"/>
      <c r="O8" s="93"/>
      <c r="P8" s="93"/>
      <c r="Q8" s="92"/>
      <c r="R8" s="92"/>
      <c r="S8" s="93"/>
      <c r="T8" s="93"/>
      <c r="U8" s="94"/>
    </row>
  </sheetData>
  <sheetProtection/>
  <mergeCells count="23">
    <mergeCell ref="S4:T5"/>
    <mergeCell ref="E4:E6"/>
    <mergeCell ref="Q4:Q6"/>
    <mergeCell ref="R4:R6"/>
    <mergeCell ref="K4:N4"/>
    <mergeCell ref="D4:D6"/>
    <mergeCell ref="B4:B6"/>
    <mergeCell ref="O4:P4"/>
    <mergeCell ref="A4:A6"/>
    <mergeCell ref="P5:P6"/>
    <mergeCell ref="I4:J4"/>
    <mergeCell ref="G4:G6"/>
    <mergeCell ref="I5:I6"/>
    <mergeCell ref="A8:U8"/>
    <mergeCell ref="O5:O6"/>
    <mergeCell ref="H4:H6"/>
    <mergeCell ref="A1:U1"/>
    <mergeCell ref="K5:L5"/>
    <mergeCell ref="M5:N5"/>
    <mergeCell ref="U4:U6"/>
    <mergeCell ref="F4:F6"/>
    <mergeCell ref="C4:C6"/>
    <mergeCell ref="J5:J6"/>
  </mergeCells>
  <printOptions/>
  <pageMargins left="0.15748031496062992" right="0.15748031496062992" top="0.7480314960629921" bottom="0.984251968503937" header="0.5118110236220472" footer="0.5118110236220472"/>
  <pageSetup fitToHeight="1" fitToWidth="1"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Zero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8" sqref="G18"/>
    </sheetView>
  </sheetViews>
  <sheetFormatPr defaultColWidth="9.00390625" defaultRowHeight="12.75"/>
  <cols>
    <col min="1" max="1" width="30.00390625" style="42" customWidth="1"/>
    <col min="2" max="2" width="14.75390625" style="42" customWidth="1"/>
    <col min="3" max="3" width="6.00390625" style="42" customWidth="1"/>
    <col min="4" max="4" width="14.75390625" style="42" customWidth="1"/>
    <col min="5" max="5" width="15.125" style="42" customWidth="1"/>
    <col min="6" max="6" width="14.125" style="42" customWidth="1"/>
    <col min="7" max="7" width="14.25390625" style="42" customWidth="1"/>
    <col min="8" max="8" width="15.25390625" style="42" customWidth="1"/>
    <col min="9" max="9" width="15.125" style="42" customWidth="1"/>
    <col min="10" max="10" width="13.625" style="42" customWidth="1"/>
    <col min="11" max="11" width="13.125" style="42" customWidth="1"/>
    <col min="12" max="12" width="15.00390625" style="42" customWidth="1"/>
    <col min="13" max="13" width="14.875" style="42" customWidth="1"/>
    <col min="14" max="14" width="7.375" style="42" customWidth="1"/>
    <col min="15" max="15" width="15.125" style="42" customWidth="1"/>
    <col min="16" max="16" width="5.875" style="42" customWidth="1"/>
    <col min="17" max="17" width="13.625" style="42" customWidth="1"/>
    <col min="18" max="18" width="15.375" style="42" customWidth="1"/>
    <col min="19" max="16384" width="9.125" style="42" customWidth="1"/>
  </cols>
  <sheetData>
    <row r="1" spans="1:18" ht="12.75">
      <c r="A1" s="121" t="s">
        <v>243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ht="12.75">
      <c r="R3" s="46" t="s">
        <v>99</v>
      </c>
    </row>
    <row r="4" spans="1:18" s="45" customFormat="1" ht="57" customHeight="1">
      <c r="A4" s="99" t="s">
        <v>89</v>
      </c>
      <c r="B4" s="97" t="s">
        <v>106</v>
      </c>
      <c r="C4" s="97"/>
      <c r="D4" s="100" t="s">
        <v>90</v>
      </c>
      <c r="E4" s="100"/>
      <c r="F4" s="100"/>
      <c r="G4" s="100"/>
      <c r="H4" s="100"/>
      <c r="I4" s="100"/>
      <c r="J4" s="100"/>
      <c r="K4" s="100"/>
      <c r="L4" s="100" t="s">
        <v>94</v>
      </c>
      <c r="M4" s="100"/>
      <c r="N4" s="125" t="s">
        <v>95</v>
      </c>
      <c r="O4" s="134" t="s">
        <v>104</v>
      </c>
      <c r="P4" s="134"/>
      <c r="Q4" s="134" t="s">
        <v>96</v>
      </c>
      <c r="R4" s="134" t="s">
        <v>53</v>
      </c>
    </row>
    <row r="5" spans="1:18" s="45" customFormat="1" ht="44.25" customHeight="1">
      <c r="A5" s="99"/>
      <c r="B5" s="106" t="s">
        <v>3</v>
      </c>
      <c r="C5" s="106" t="s">
        <v>13</v>
      </c>
      <c r="D5" s="99" t="s">
        <v>14</v>
      </c>
      <c r="E5" s="99"/>
      <c r="F5" s="99"/>
      <c r="G5" s="99"/>
      <c r="H5" s="99" t="s">
        <v>107</v>
      </c>
      <c r="I5" s="99"/>
      <c r="J5" s="99"/>
      <c r="K5" s="99"/>
      <c r="L5" s="131" t="s">
        <v>14</v>
      </c>
      <c r="M5" s="99" t="s">
        <v>107</v>
      </c>
      <c r="N5" s="126"/>
      <c r="O5" s="106" t="s">
        <v>3</v>
      </c>
      <c r="P5" s="106" t="s">
        <v>13</v>
      </c>
      <c r="Q5" s="134"/>
      <c r="R5" s="134"/>
    </row>
    <row r="6" spans="1:18" s="45" customFormat="1" ht="24.75" customHeight="1">
      <c r="A6" s="99"/>
      <c r="B6" s="106"/>
      <c r="C6" s="106"/>
      <c r="D6" s="135" t="s">
        <v>51</v>
      </c>
      <c r="E6" s="135" t="s">
        <v>52</v>
      </c>
      <c r="F6" s="138"/>
      <c r="G6" s="131"/>
      <c r="H6" s="99" t="s">
        <v>51</v>
      </c>
      <c r="I6" s="99" t="s">
        <v>52</v>
      </c>
      <c r="J6" s="99"/>
      <c r="K6" s="99"/>
      <c r="L6" s="132"/>
      <c r="M6" s="99"/>
      <c r="N6" s="126"/>
      <c r="O6" s="106"/>
      <c r="P6" s="106"/>
      <c r="Q6" s="134"/>
      <c r="R6" s="134"/>
    </row>
    <row r="7" spans="1:18" s="45" customFormat="1" ht="23.25" customHeight="1">
      <c r="A7" s="99"/>
      <c r="B7" s="106"/>
      <c r="C7" s="106"/>
      <c r="D7" s="136"/>
      <c r="E7" s="137"/>
      <c r="F7" s="139"/>
      <c r="G7" s="133"/>
      <c r="H7" s="99"/>
      <c r="I7" s="99"/>
      <c r="J7" s="99"/>
      <c r="K7" s="99"/>
      <c r="L7" s="132"/>
      <c r="M7" s="99"/>
      <c r="N7" s="126"/>
      <c r="O7" s="106"/>
      <c r="P7" s="106"/>
      <c r="Q7" s="134"/>
      <c r="R7" s="134"/>
    </row>
    <row r="8" spans="1:18" s="45" customFormat="1" ht="90" customHeight="1">
      <c r="A8" s="99"/>
      <c r="B8" s="106"/>
      <c r="C8" s="106"/>
      <c r="D8" s="137"/>
      <c r="E8" s="19" t="s">
        <v>91</v>
      </c>
      <c r="F8" s="19" t="s">
        <v>92</v>
      </c>
      <c r="G8" s="19" t="s">
        <v>93</v>
      </c>
      <c r="H8" s="99"/>
      <c r="I8" s="87" t="s">
        <v>91</v>
      </c>
      <c r="J8" s="87" t="s">
        <v>92</v>
      </c>
      <c r="K8" s="87" t="s">
        <v>93</v>
      </c>
      <c r="L8" s="133"/>
      <c r="M8" s="99"/>
      <c r="N8" s="127"/>
      <c r="O8" s="106"/>
      <c r="P8" s="106"/>
      <c r="Q8" s="134"/>
      <c r="R8" s="134"/>
    </row>
    <row r="9" spans="1:18" s="45" customFormat="1" ht="12.7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84">
        <v>9</v>
      </c>
      <c r="J9" s="84">
        <v>10</v>
      </c>
      <c r="K9" s="84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</row>
    <row r="10" spans="1:18" s="45" customFormat="1" ht="18.75" customHeight="1">
      <c r="A10" s="63" t="s">
        <v>60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>
        <v>0</v>
      </c>
      <c r="M10" s="64"/>
      <c r="N10" s="64"/>
      <c r="O10" s="64">
        <f aca="true" t="shared" si="0" ref="O10:O15">B10+H10-M10-N10</f>
        <v>0</v>
      </c>
      <c r="P10" s="64"/>
      <c r="Q10" s="64">
        <f aca="true" t="shared" si="1" ref="Q10:Q15">O10-B10</f>
        <v>0</v>
      </c>
      <c r="R10" s="64">
        <v>0</v>
      </c>
    </row>
    <row r="11" spans="1:18" s="45" customFormat="1" ht="30.75" customHeight="1">
      <c r="A11" s="65" t="s">
        <v>48</v>
      </c>
      <c r="B11" s="66">
        <v>6752400000</v>
      </c>
      <c r="C11" s="66">
        <v>0</v>
      </c>
      <c r="D11" s="64">
        <v>7252400000</v>
      </c>
      <c r="E11" s="66">
        <v>6752400000</v>
      </c>
      <c r="F11" s="66">
        <v>500000000</v>
      </c>
      <c r="G11" s="64"/>
      <c r="H11" s="64">
        <v>4042400000</v>
      </c>
      <c r="I11" s="64">
        <v>3842400000</v>
      </c>
      <c r="J11" s="64">
        <v>200000000</v>
      </c>
      <c r="K11" s="64"/>
      <c r="L11" s="64">
        <v>7252400000</v>
      </c>
      <c r="M11" s="64">
        <v>4042400000</v>
      </c>
      <c r="N11" s="64"/>
      <c r="O11" s="64">
        <f t="shared" si="0"/>
        <v>6752400000</v>
      </c>
      <c r="P11" s="64">
        <v>0</v>
      </c>
      <c r="Q11" s="64">
        <f t="shared" si="1"/>
        <v>0</v>
      </c>
      <c r="R11" s="64">
        <v>6752400000</v>
      </c>
    </row>
    <row r="12" spans="1:18" s="45" customFormat="1" ht="56.25" customHeight="1">
      <c r="A12" s="65" t="s">
        <v>49</v>
      </c>
      <c r="B12" s="66">
        <v>0</v>
      </c>
      <c r="C12" s="66">
        <v>0</v>
      </c>
      <c r="D12" s="64">
        <v>800000000</v>
      </c>
      <c r="E12" s="66">
        <v>700000000</v>
      </c>
      <c r="F12" s="66"/>
      <c r="G12" s="64">
        <v>100000000</v>
      </c>
      <c r="H12" s="64">
        <v>800000000</v>
      </c>
      <c r="I12" s="64">
        <v>700000000</v>
      </c>
      <c r="J12" s="64"/>
      <c r="K12" s="64">
        <v>100000000</v>
      </c>
      <c r="L12" s="64">
        <v>800000000</v>
      </c>
      <c r="M12" s="64">
        <v>500000000</v>
      </c>
      <c r="N12" s="64"/>
      <c r="O12" s="64">
        <f t="shared" si="0"/>
        <v>300000000</v>
      </c>
      <c r="P12" s="64">
        <v>0</v>
      </c>
      <c r="Q12" s="64">
        <f t="shared" si="1"/>
        <v>300000000</v>
      </c>
      <c r="R12" s="64">
        <v>0</v>
      </c>
    </row>
    <row r="13" spans="1:18" s="45" customFormat="1" ht="19.5" customHeight="1">
      <c r="A13" s="65" t="s">
        <v>59</v>
      </c>
      <c r="B13" s="66"/>
      <c r="C13" s="66"/>
      <c r="D13" s="64"/>
      <c r="E13" s="66"/>
      <c r="F13" s="66"/>
      <c r="G13" s="64"/>
      <c r="H13" s="64"/>
      <c r="I13" s="64"/>
      <c r="J13" s="64"/>
      <c r="K13" s="64"/>
      <c r="L13" s="64">
        <v>0</v>
      </c>
      <c r="M13" s="64"/>
      <c r="N13" s="64"/>
      <c r="O13" s="64">
        <f t="shared" si="0"/>
        <v>0</v>
      </c>
      <c r="P13" s="64"/>
      <c r="Q13" s="64">
        <f t="shared" si="1"/>
        <v>0</v>
      </c>
      <c r="R13" s="64">
        <v>0</v>
      </c>
    </row>
    <row r="14" spans="1:18" s="45" customFormat="1" ht="31.5" customHeight="1">
      <c r="A14" s="65" t="s">
        <v>50</v>
      </c>
      <c r="B14" s="66"/>
      <c r="C14" s="66"/>
      <c r="D14" s="64"/>
      <c r="E14" s="66"/>
      <c r="F14" s="66"/>
      <c r="G14" s="64"/>
      <c r="H14" s="64"/>
      <c r="I14" s="64"/>
      <c r="J14" s="64"/>
      <c r="K14" s="64"/>
      <c r="L14" s="64"/>
      <c r="M14" s="64"/>
      <c r="N14" s="64"/>
      <c r="O14" s="64">
        <f t="shared" si="0"/>
        <v>0</v>
      </c>
      <c r="P14" s="64"/>
      <c r="Q14" s="64">
        <f t="shared" si="1"/>
        <v>0</v>
      </c>
      <c r="R14" s="64"/>
    </row>
    <row r="15" spans="1:18" s="45" customFormat="1" ht="32.25" customHeight="1">
      <c r="A15" s="67" t="s">
        <v>237</v>
      </c>
      <c r="B15" s="64">
        <v>6752400000</v>
      </c>
      <c r="C15" s="64">
        <v>0</v>
      </c>
      <c r="D15" s="68">
        <v>8052400000</v>
      </c>
      <c r="E15" s="64">
        <v>7452400000</v>
      </c>
      <c r="F15" s="64">
        <v>500000000</v>
      </c>
      <c r="G15" s="64">
        <v>100000000</v>
      </c>
      <c r="H15" s="64">
        <v>4842400000</v>
      </c>
      <c r="I15" s="64">
        <v>4542400000</v>
      </c>
      <c r="J15" s="64">
        <v>200000000</v>
      </c>
      <c r="K15" s="64">
        <v>100000000</v>
      </c>
      <c r="L15" s="64">
        <v>8052400000</v>
      </c>
      <c r="M15" s="64">
        <v>4542400000</v>
      </c>
      <c r="N15" s="64"/>
      <c r="O15" s="64">
        <f t="shared" si="0"/>
        <v>7052400000</v>
      </c>
      <c r="P15" s="64">
        <v>0</v>
      </c>
      <c r="Q15" s="64">
        <f t="shared" si="1"/>
        <v>300000000</v>
      </c>
      <c r="R15" s="64">
        <v>6752400000</v>
      </c>
    </row>
    <row r="18" ht="12.75">
      <c r="I18" s="88"/>
    </row>
    <row r="19" ht="12.75">
      <c r="F19" s="88"/>
    </row>
  </sheetData>
  <sheetProtection formatCells="0" formatColumns="0" formatRows="0" insertColumns="0" insertRows="0" insertHyperlinks="0" deleteColumns="0" deleteRows="0" sort="0" autoFilter="0" pivotTables="0"/>
  <mergeCells count="21">
    <mergeCell ref="B4:C4"/>
    <mergeCell ref="N4:N8"/>
    <mergeCell ref="D6:D8"/>
    <mergeCell ref="L4:M4"/>
    <mergeCell ref="D4:K4"/>
    <mergeCell ref="P5:P8"/>
    <mergeCell ref="M5:M8"/>
    <mergeCell ref="E6:G7"/>
    <mergeCell ref="D5:G5"/>
    <mergeCell ref="I6:K7"/>
    <mergeCell ref="O4:P4"/>
    <mergeCell ref="A1:R1"/>
    <mergeCell ref="B5:B8"/>
    <mergeCell ref="C5:C8"/>
    <mergeCell ref="H5:K5"/>
    <mergeCell ref="H6:H8"/>
    <mergeCell ref="L5:L8"/>
    <mergeCell ref="R4:R8"/>
    <mergeCell ref="A4:A8"/>
    <mergeCell ref="O5:O8"/>
    <mergeCell ref="Q4:Q8"/>
  </mergeCells>
  <printOptions/>
  <pageMargins left="0.4724409448818898" right="0.15748031496062992" top="0.2362204724409449" bottom="0.2362204724409449" header="0.5118110236220472" footer="0.5118110236220472"/>
  <pageSetup fitToHeight="1" fitToWidth="1" horizontalDpi="1200" verticalDpi="12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7" sqref="H27"/>
    </sheetView>
  </sheetViews>
  <sheetFormatPr defaultColWidth="9.00390625" defaultRowHeight="12.75"/>
  <cols>
    <col min="1" max="1" width="30.00390625" style="39" customWidth="1"/>
    <col min="2" max="2" width="18.25390625" style="39" customWidth="1"/>
    <col min="3" max="6" width="17.125" style="39" customWidth="1"/>
    <col min="7" max="16384" width="9.125" style="39" customWidth="1"/>
  </cols>
  <sheetData>
    <row r="1" spans="1:6" ht="12.75">
      <c r="A1" s="98" t="s">
        <v>25</v>
      </c>
      <c r="B1" s="98"/>
      <c r="C1" s="98"/>
      <c r="D1" s="98"/>
      <c r="E1" s="98"/>
      <c r="F1" s="98"/>
    </row>
    <row r="2" spans="1:6" ht="12.75">
      <c r="A2" s="24"/>
      <c r="B2" s="24"/>
      <c r="C2" s="24"/>
      <c r="D2" s="24"/>
      <c r="E2" s="24"/>
      <c r="F2" s="24"/>
    </row>
    <row r="3" spans="1:6" ht="12.75">
      <c r="A3" s="69"/>
      <c r="C3" s="70"/>
      <c r="D3" s="70"/>
      <c r="E3" s="70"/>
      <c r="F3" s="71" t="s">
        <v>99</v>
      </c>
    </row>
    <row r="4" spans="1:6" s="72" customFormat="1" ht="12.75">
      <c r="A4" s="99" t="s">
        <v>47</v>
      </c>
      <c r="B4" s="99" t="s">
        <v>108</v>
      </c>
      <c r="C4" s="99" t="s">
        <v>54</v>
      </c>
      <c r="D4" s="140" t="s">
        <v>107</v>
      </c>
      <c r="E4" s="140"/>
      <c r="F4" s="140"/>
    </row>
    <row r="5" spans="1:6" s="72" customFormat="1" ht="12.75">
      <c r="A5" s="99"/>
      <c r="B5" s="99"/>
      <c r="C5" s="99"/>
      <c r="D5" s="99" t="s">
        <v>16</v>
      </c>
      <c r="E5" s="141" t="s">
        <v>15</v>
      </c>
      <c r="F5" s="141"/>
    </row>
    <row r="6" spans="1:6" s="72" customFormat="1" ht="47.25" customHeight="1">
      <c r="A6" s="99"/>
      <c r="B6" s="99"/>
      <c r="C6" s="99"/>
      <c r="D6" s="142"/>
      <c r="E6" s="85" t="s">
        <v>73</v>
      </c>
      <c r="F6" s="86" t="s">
        <v>83</v>
      </c>
    </row>
    <row r="7" spans="1:6" s="72" customFormat="1" ht="12.75">
      <c r="A7" s="19">
        <v>1</v>
      </c>
      <c r="B7" s="19">
        <v>2</v>
      </c>
      <c r="C7" s="19">
        <v>3</v>
      </c>
      <c r="D7" s="19">
        <v>4</v>
      </c>
      <c r="E7" s="84">
        <v>5</v>
      </c>
      <c r="F7" s="84">
        <v>6</v>
      </c>
    </row>
    <row r="8" spans="1:6" s="72" customFormat="1" ht="12.75" customHeight="1">
      <c r="A8" s="73" t="s">
        <v>23</v>
      </c>
      <c r="B8" s="74">
        <v>0</v>
      </c>
      <c r="C8" s="74">
        <v>0</v>
      </c>
      <c r="D8" s="74">
        <f aca="true" t="shared" si="0" ref="D8:D13">E8+F8</f>
        <v>0</v>
      </c>
      <c r="E8" s="75"/>
      <c r="F8" s="76"/>
    </row>
    <row r="9" spans="1:8" s="72" customFormat="1" ht="25.5" customHeight="1">
      <c r="A9" s="77" t="s">
        <v>48</v>
      </c>
      <c r="B9" s="74">
        <v>588778000</v>
      </c>
      <c r="C9" s="74">
        <v>516014000</v>
      </c>
      <c r="D9" s="74">
        <f t="shared" si="0"/>
        <v>334473871.63</v>
      </c>
      <c r="E9" s="75">
        <v>334473871.63</v>
      </c>
      <c r="F9" s="75">
        <v>0</v>
      </c>
      <c r="H9" s="72">
        <v>4</v>
      </c>
    </row>
    <row r="10" spans="1:6" s="72" customFormat="1" ht="38.25" customHeight="1">
      <c r="A10" s="77" t="s">
        <v>49</v>
      </c>
      <c r="B10" s="74">
        <v>222000</v>
      </c>
      <c r="C10" s="74">
        <v>252000</v>
      </c>
      <c r="D10" s="74">
        <f t="shared" si="0"/>
        <v>122950.82</v>
      </c>
      <c r="E10" s="75">
        <v>122950.82</v>
      </c>
      <c r="F10" s="75"/>
    </row>
    <row r="11" spans="1:6" s="72" customFormat="1" ht="12.75" customHeight="1">
      <c r="A11" s="77" t="s">
        <v>59</v>
      </c>
      <c r="B11" s="74">
        <v>0</v>
      </c>
      <c r="C11" s="74">
        <v>0</v>
      </c>
      <c r="D11" s="74">
        <f t="shared" si="0"/>
        <v>0</v>
      </c>
      <c r="E11" s="75"/>
      <c r="F11" s="75"/>
    </row>
    <row r="12" spans="1:6" s="72" customFormat="1" ht="12.75" customHeight="1">
      <c r="A12" s="77" t="s">
        <v>24</v>
      </c>
      <c r="B12" s="74"/>
      <c r="C12" s="74"/>
      <c r="D12" s="74">
        <f t="shared" si="0"/>
        <v>0</v>
      </c>
      <c r="E12" s="75"/>
      <c r="F12" s="75"/>
    </row>
    <row r="13" spans="1:6" s="72" customFormat="1" ht="15" customHeight="1">
      <c r="A13" s="73" t="s">
        <v>58</v>
      </c>
      <c r="B13" s="74">
        <v>589000000</v>
      </c>
      <c r="C13" s="74">
        <v>516266000</v>
      </c>
      <c r="D13" s="74">
        <f t="shared" si="0"/>
        <v>334596822.45</v>
      </c>
      <c r="E13" s="74">
        <v>334596822.45</v>
      </c>
      <c r="F13" s="74">
        <v>0</v>
      </c>
    </row>
    <row r="15" spans="1:22" s="80" customFormat="1" ht="15" customHeight="1">
      <c r="A15" s="45" t="s">
        <v>247</v>
      </c>
      <c r="B15" s="45"/>
      <c r="C15" s="45"/>
      <c r="D15" s="45"/>
      <c r="E15" s="45"/>
      <c r="F15" s="45"/>
      <c r="G15" s="78"/>
      <c r="H15" s="78"/>
      <c r="I15" s="78"/>
      <c r="J15" s="79"/>
      <c r="K15" s="79"/>
      <c r="L15" s="79"/>
      <c r="M15" s="78"/>
      <c r="N15" s="78"/>
      <c r="O15" s="78"/>
      <c r="V15" s="81"/>
    </row>
    <row r="16" spans="1:19" s="80" customFormat="1" ht="15" customHeight="1">
      <c r="A16" s="45" t="s">
        <v>244</v>
      </c>
      <c r="B16" s="45"/>
      <c r="C16" s="45"/>
      <c r="D16" s="45"/>
      <c r="E16" s="45"/>
      <c r="F16" s="45"/>
      <c r="G16" s="78"/>
      <c r="H16" s="78"/>
      <c r="I16" s="78"/>
      <c r="J16" s="78"/>
      <c r="K16" s="78"/>
      <c r="L16" s="78"/>
      <c r="M16" s="78" t="s">
        <v>245</v>
      </c>
      <c r="N16" s="78"/>
      <c r="O16" s="78"/>
      <c r="S16" s="82"/>
    </row>
    <row r="17" spans="1:15" s="80" customFormat="1" ht="15" customHeight="1">
      <c r="A17" s="45" t="s">
        <v>246</v>
      </c>
      <c r="B17" s="45"/>
      <c r="C17" s="45"/>
      <c r="D17" s="45"/>
      <c r="E17" s="45"/>
      <c r="F17" s="83" t="s">
        <v>248</v>
      </c>
      <c r="G17" s="78"/>
      <c r="H17" s="78"/>
      <c r="I17" s="78"/>
      <c r="J17" s="78"/>
      <c r="K17" s="78"/>
      <c r="L17" s="78"/>
      <c r="M17" s="78"/>
      <c r="N17" s="78"/>
      <c r="O17" s="78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D4:F4"/>
    <mergeCell ref="E5:F5"/>
    <mergeCell ref="D5:D6"/>
    <mergeCell ref="B4:B6"/>
    <mergeCell ref="A4:A6"/>
    <mergeCell ref="C4:C6"/>
  </mergeCells>
  <printOptions/>
  <pageMargins left="0.5511811023622047" right="0.2755905511811024" top="0.15748031496062992" bottom="0.4330708661417323" header="0.31496062992125984" footer="0.5118110236220472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AgafonovaLV</cp:lastModifiedBy>
  <cp:lastPrinted>2020-09-02T07:22:38Z</cp:lastPrinted>
  <dcterms:created xsi:type="dcterms:W3CDTF">2019-12-09T10:23:16Z</dcterms:created>
  <dcterms:modified xsi:type="dcterms:W3CDTF">2020-09-28T11:55:16Z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