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0" yWindow="-105" windowWidth="7500" windowHeight="6405"/>
  </bookViews>
  <sheets>
    <sheet name="Страница 1" sheetId="9" r:id="rId1"/>
    <sheet name="Страница 2" sheetId="10" r:id="rId2"/>
    <sheet name="Страница 3" sheetId="11" r:id="rId3"/>
  </sheets>
  <definedNames>
    <definedName name="_xlnm.Print_Titles" localSheetId="0">'Страница 1'!$10:$10</definedName>
    <definedName name="_xlnm.Print_Titles" localSheetId="1">'Страница 2'!$7:$7</definedName>
    <definedName name="_xlnm.Print_Titles" localSheetId="2">'Страница 3'!$6:$6</definedName>
  </definedNames>
  <calcPr calcId="125725"/>
</workbook>
</file>

<file path=xl/calcChain.xml><?xml version="1.0" encoding="utf-8"?>
<calcChain xmlns="http://schemas.openxmlformats.org/spreadsheetml/2006/main">
  <c r="E14" i="11"/>
  <c r="F14"/>
  <c r="G14"/>
  <c r="D14"/>
  <c r="E12"/>
  <c r="F12"/>
  <c r="G12"/>
  <c r="D12"/>
  <c r="E17" i="10"/>
  <c r="F17"/>
  <c r="G17"/>
  <c r="D17"/>
  <c r="E15"/>
  <c r="F15"/>
  <c r="G15"/>
  <c r="D15"/>
  <c r="E13"/>
  <c r="F13"/>
  <c r="G13"/>
  <c r="D13"/>
  <c r="E11"/>
  <c r="F11"/>
  <c r="G11"/>
  <c r="D11"/>
  <c r="E9"/>
  <c r="F9"/>
  <c r="G9"/>
  <c r="D9"/>
  <c r="G18" i="9"/>
  <c r="F18"/>
  <c r="E18"/>
  <c r="D18"/>
  <c r="E16" i="11"/>
  <c r="F16"/>
  <c r="G16"/>
  <c r="D16"/>
  <c r="E14" i="9"/>
  <c r="F14"/>
  <c r="G14"/>
  <c r="D14"/>
</calcChain>
</file>

<file path=xl/sharedStrings.xml><?xml version="1.0" encoding="utf-8"?>
<sst xmlns="http://schemas.openxmlformats.org/spreadsheetml/2006/main" count="64" uniqueCount="39">
  <si>
    <t>Численность работающих, всего, человек</t>
  </si>
  <si>
    <t>Показатели</t>
  </si>
  <si>
    <t>Численность детей до 18 лет, человек</t>
  </si>
  <si>
    <t>1.</t>
  </si>
  <si>
    <t>2.</t>
  </si>
  <si>
    <t>3.</t>
  </si>
  <si>
    <t>4.</t>
  </si>
  <si>
    <t>5.</t>
  </si>
  <si>
    <t>6.</t>
  </si>
  <si>
    <t>ПРОГНОЗ</t>
  </si>
  <si>
    <t>по муниципальному образованию "Город Саратов"</t>
  </si>
  <si>
    <t>7.</t>
  </si>
  <si>
    <t>8.</t>
  </si>
  <si>
    <t>9.</t>
  </si>
  <si>
    <t>10.</t>
  </si>
  <si>
    <t>11.</t>
  </si>
  <si>
    <t>12.</t>
  </si>
  <si>
    <t>13.</t>
  </si>
  <si>
    <t>14.</t>
  </si>
  <si>
    <t>социально-экономического развития на 2020 год и на период до 2022 года</t>
  </si>
  <si>
    <t>Отчет
2018 года</t>
  </si>
  <si>
    <t>Оценка
 2019 года</t>
  </si>
  <si>
    <t>Прогноз
на 2020 год</t>
  </si>
  <si>
    <t>Прогноз
 на 2021 год</t>
  </si>
  <si>
    <t>Прогноз
на 2022 год</t>
  </si>
  <si>
    <t>Объем производства подакцизных товаров, тыс. дкл
пиво</t>
  </si>
  <si>
    <t>в % к предыдущему году</t>
  </si>
  <si>
    <t>Численность физических лиц, получающих доходы от предпринимательской и иной приносящей доход деятельности, который облагается налогом на доходы физических лиц (предприниматели, осуществляющие деятельность без образования юридического лица, частные нотариусы, и  другие лица, занимающиеся частной практикой), человек</t>
  </si>
  <si>
    <t>Объем отгруженных товаров собственного производства, выполненных работ и услуг собственными силами  (по видам деятельности раздел В "Добыча полезных ископаемых", раздел С "Обрабатывающие производства", раздел D "Обеспечение электрической энергией, газом и паром; кондиционирование воздуха", раздел Е "Водоснабжение, водоотведение, организация сбора и утилизации отходов, деятельность по ликвидации загрязнений" по классификации ОКВЭД), тыс. руб.</t>
  </si>
  <si>
    <t>Объем валовой продукции сельского хозяйства во всех категориях хозяйств  в действующих ценах каждого года, млн. руб.</t>
  </si>
  <si>
    <t>Доходы, уменьшенные на величину расходов в соответствии со статьей 346.5 Налогового кодекса Российской Федерации, сельскохозяйственных товаропроизводителей, перешедших на уплату единого сельскохозяйственного налога, всего, тыс. руб.</t>
  </si>
  <si>
    <t>Фонд оплаты труда работающих, всего (включая данные по сотрудникам УВД, УГПС, юстиции и приравненным к ним категориям, денежное содерждание военнослужащих), тыс. руб.</t>
  </si>
  <si>
    <t>Выплаты социального характера, тыс. руб.</t>
  </si>
  <si>
    <t>Чистый доход физических лиц, получающих доход от предпринимательской и иной приносящей доход деятельности, который облагается налогом на доходы физических лиц, (предприниматели, осуществляющие деятельность без образования юридического лица, частные нотариусы, и другие лица, занимающиеся частной практикой), тыс. руб.</t>
  </si>
  <si>
    <t>Оборот розничной торговли, тыс. руб.</t>
  </si>
  <si>
    <t>Оборот общественного питания, тыс. руб.</t>
  </si>
  <si>
    <t>Денежные доходы населения, тыс. руб.</t>
  </si>
  <si>
    <t>Расходы и сбережения, тыс. руб.</t>
  </si>
  <si>
    <t>Проект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</si>
</sst>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" xfId="0" applyBorder="1" applyAlignment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Border="1" applyAlignment="1"/>
    <xf numFmtId="0" fontId="6" fillId="0" borderId="0" xfId="0" applyFont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/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/>
    <xf numFmtId="0" fontId="6" fillId="0" borderId="0" xfId="0" applyFont="1" applyAlignment="1"/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8"/>
  <sheetViews>
    <sheetView tabSelected="1" zoomScaleSheetLayoutView="106" workbookViewId="0">
      <selection sqref="A1:G1"/>
    </sheetView>
  </sheetViews>
  <sheetFormatPr defaultRowHeight="12.75"/>
  <cols>
    <col min="1" max="1" width="5.7109375" customWidth="1"/>
    <col min="2" max="2" width="56.7109375" customWidth="1"/>
    <col min="3" max="7" width="14.28515625" customWidth="1"/>
    <col min="8" max="8" width="13" customWidth="1"/>
  </cols>
  <sheetData>
    <row r="1" spans="1:8" ht="31.5" customHeight="1">
      <c r="A1" s="56" t="s">
        <v>38</v>
      </c>
      <c r="B1" s="57"/>
      <c r="C1" s="57"/>
      <c r="D1" s="57"/>
      <c r="E1" s="57"/>
      <c r="F1" s="57"/>
      <c r="G1" s="57"/>
    </row>
    <row r="2" spans="1:8" ht="24" customHeight="1">
      <c r="A2" s="47"/>
      <c r="B2" s="48"/>
      <c r="C2" s="48"/>
      <c r="D2" s="48"/>
      <c r="E2" s="48"/>
      <c r="F2" s="48"/>
      <c r="G2" s="48"/>
    </row>
    <row r="3" spans="1:8" ht="15.75">
      <c r="A3" s="13"/>
      <c r="B3" s="13"/>
      <c r="C3" s="13"/>
      <c r="D3" s="13"/>
      <c r="E3" s="11"/>
      <c r="F3" s="14"/>
      <c r="G3" s="15"/>
    </row>
    <row r="4" spans="1:8" ht="15.75">
      <c r="A4" s="16"/>
      <c r="B4" s="16"/>
      <c r="C4" s="16"/>
      <c r="D4" s="16"/>
      <c r="E4" s="17"/>
      <c r="F4" s="18"/>
      <c r="G4" s="19"/>
      <c r="H4" s="7"/>
    </row>
    <row r="5" spans="1:8" ht="15.75">
      <c r="A5" s="49" t="s">
        <v>9</v>
      </c>
      <c r="B5" s="50"/>
      <c r="C5" s="50"/>
      <c r="D5" s="50"/>
      <c r="E5" s="50"/>
      <c r="F5" s="50"/>
      <c r="G5" s="50"/>
      <c r="H5" s="8"/>
    </row>
    <row r="6" spans="1:8" ht="15.75">
      <c r="A6" s="49" t="s">
        <v>19</v>
      </c>
      <c r="B6" s="51"/>
      <c r="C6" s="51"/>
      <c r="D6" s="51"/>
      <c r="E6" s="51"/>
      <c r="F6" s="51"/>
      <c r="G6" s="51"/>
      <c r="H6" s="8"/>
    </row>
    <row r="7" spans="1:8" ht="15.75">
      <c r="A7" s="49" t="s">
        <v>10</v>
      </c>
      <c r="B7" s="50"/>
      <c r="C7" s="50"/>
      <c r="D7" s="50"/>
      <c r="E7" s="50"/>
      <c r="F7" s="50"/>
      <c r="G7" s="50"/>
      <c r="H7" s="8"/>
    </row>
    <row r="8" spans="1:8" ht="15.75">
      <c r="A8" s="9"/>
      <c r="B8" s="9"/>
      <c r="C8" s="9"/>
      <c r="D8" s="9"/>
      <c r="E8" s="9"/>
      <c r="F8" s="9"/>
      <c r="G8" s="9"/>
      <c r="H8" s="5"/>
    </row>
    <row r="9" spans="1:8" s="3" customFormat="1" ht="15.75">
      <c r="A9" s="9"/>
      <c r="B9" s="9"/>
      <c r="C9" s="9"/>
      <c r="D9" s="9"/>
      <c r="E9" s="9"/>
      <c r="F9" s="9"/>
      <c r="G9" s="9"/>
      <c r="H9" s="6"/>
    </row>
    <row r="10" spans="1:8" s="2" customFormat="1" ht="31.5">
      <c r="A10" s="20"/>
      <c r="B10" s="21" t="s">
        <v>1</v>
      </c>
      <c r="C10" s="22" t="s">
        <v>20</v>
      </c>
      <c r="D10" s="22" t="s">
        <v>21</v>
      </c>
      <c r="E10" s="22" t="s">
        <v>22</v>
      </c>
      <c r="F10" s="22" t="s">
        <v>23</v>
      </c>
      <c r="G10" s="22" t="s">
        <v>24</v>
      </c>
      <c r="H10" s="1"/>
    </row>
    <row r="11" spans="1:8" s="2" customFormat="1" ht="157.5">
      <c r="A11" s="27" t="s">
        <v>3</v>
      </c>
      <c r="B11" s="28" t="s">
        <v>28</v>
      </c>
      <c r="C11" s="29">
        <v>200779161</v>
      </c>
      <c r="D11" s="29">
        <v>225818398</v>
      </c>
      <c r="E11" s="29">
        <v>248116994</v>
      </c>
      <c r="F11" s="29">
        <v>267751457</v>
      </c>
      <c r="G11" s="29">
        <v>289542550</v>
      </c>
      <c r="H11" s="1"/>
    </row>
    <row r="12" spans="1:8" s="2" customFormat="1" ht="15.75">
      <c r="A12" s="27"/>
      <c r="B12" s="23" t="s">
        <v>26</v>
      </c>
      <c r="C12" s="39">
        <v>137.80000000000001</v>
      </c>
      <c r="D12" s="39">
        <v>107.7</v>
      </c>
      <c r="E12" s="39">
        <v>106.3</v>
      </c>
      <c r="F12" s="39">
        <v>104</v>
      </c>
      <c r="G12" s="39">
        <v>104</v>
      </c>
      <c r="H12" s="1"/>
    </row>
    <row r="13" spans="1:8" s="2" customFormat="1" ht="36" customHeight="1">
      <c r="A13" s="27" t="s">
        <v>4</v>
      </c>
      <c r="B13" s="28" t="s">
        <v>25</v>
      </c>
      <c r="C13" s="42">
        <v>26.1</v>
      </c>
      <c r="D13" s="43">
        <v>26.2</v>
      </c>
      <c r="E13" s="43">
        <v>26.8</v>
      </c>
      <c r="F13" s="43">
        <v>27.4</v>
      </c>
      <c r="G13" s="43">
        <v>27.4</v>
      </c>
      <c r="H13" s="1"/>
    </row>
    <row r="14" spans="1:8" s="2" customFormat="1" ht="15.75">
      <c r="A14" s="27"/>
      <c r="B14" s="23" t="s">
        <v>26</v>
      </c>
      <c r="C14" s="23">
        <v>105.7</v>
      </c>
      <c r="D14" s="39">
        <f>D13/C13*100</f>
        <v>100.38314176245208</v>
      </c>
      <c r="E14" s="39">
        <f t="shared" ref="E14:G14" si="0">E13/D13*100</f>
        <v>102.29007633587787</v>
      </c>
      <c r="F14" s="39">
        <f t="shared" si="0"/>
        <v>102.23880597014924</v>
      </c>
      <c r="G14" s="39">
        <f t="shared" si="0"/>
        <v>100</v>
      </c>
      <c r="H14" s="1"/>
    </row>
    <row r="15" spans="1:8" s="2" customFormat="1" ht="49.9" customHeight="1">
      <c r="A15" s="27" t="s">
        <v>5</v>
      </c>
      <c r="B15" s="28" t="s">
        <v>29</v>
      </c>
      <c r="C15" s="46">
        <v>1242.3</v>
      </c>
      <c r="D15" s="46">
        <v>1321.8</v>
      </c>
      <c r="E15" s="46">
        <v>1394.1</v>
      </c>
      <c r="F15" s="46">
        <v>1474.7</v>
      </c>
      <c r="G15" s="46">
        <v>1566</v>
      </c>
      <c r="H15" s="1"/>
    </row>
    <row r="16" spans="1:8" s="2" customFormat="1" ht="15.75">
      <c r="A16" s="27"/>
      <c r="B16" s="23" t="s">
        <v>26</v>
      </c>
      <c r="C16" s="39">
        <v>103.1</v>
      </c>
      <c r="D16" s="39">
        <v>102.8</v>
      </c>
      <c r="E16" s="39">
        <v>102.2</v>
      </c>
      <c r="F16" s="39">
        <v>102.3</v>
      </c>
      <c r="G16" s="39">
        <v>102.5</v>
      </c>
      <c r="H16" s="1"/>
    </row>
    <row r="17" spans="1:58" s="10" customFormat="1" ht="80.25" customHeight="1">
      <c r="A17" s="27" t="s">
        <v>6</v>
      </c>
      <c r="B17" s="30" t="s">
        <v>30</v>
      </c>
      <c r="C17" s="31">
        <v>164162</v>
      </c>
      <c r="D17" s="31">
        <v>171877.6</v>
      </c>
      <c r="E17" s="31">
        <v>179612.1</v>
      </c>
      <c r="F17" s="31">
        <v>187335.4</v>
      </c>
      <c r="G17" s="31">
        <v>195016.2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</row>
    <row r="18" spans="1:58" ht="15.75" customHeight="1">
      <c r="A18" s="27"/>
      <c r="B18" s="32" t="s">
        <v>26</v>
      </c>
      <c r="C18" s="40">
        <v>194.6</v>
      </c>
      <c r="D18" s="40">
        <f>D17/C17*100</f>
        <v>104.6999914718388</v>
      </c>
      <c r="E18" s="40">
        <f t="shared" ref="E18" si="1">E17/D17*100</f>
        <v>104.50000465447505</v>
      </c>
      <c r="F18" s="40">
        <f t="shared" ref="F18" si="2">F17/E17*100</f>
        <v>104.29998869786613</v>
      </c>
      <c r="G18" s="40">
        <f t="shared" ref="G18" si="3">G17/F17*100</f>
        <v>104.10002594277429</v>
      </c>
      <c r="H18" s="4"/>
    </row>
  </sheetData>
  <mergeCells count="5">
    <mergeCell ref="A1:G1"/>
    <mergeCell ref="A2:G2"/>
    <mergeCell ref="A5:G5"/>
    <mergeCell ref="A6:G6"/>
    <mergeCell ref="A7:G7"/>
  </mergeCells>
  <phoneticPr fontId="0" type="noConversion"/>
  <pageMargins left="1.33" right="0.25" top="0.42" bottom="0.38" header="0.3" footer="0.3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17"/>
  <sheetViews>
    <sheetView topLeftCell="A16" zoomScaleSheetLayoutView="106" workbookViewId="0">
      <selection activeCell="H8" sqref="H8"/>
    </sheetView>
  </sheetViews>
  <sheetFormatPr defaultRowHeight="12.75"/>
  <cols>
    <col min="1" max="1" width="5.7109375" customWidth="1"/>
    <col min="2" max="2" width="56.7109375" customWidth="1"/>
    <col min="3" max="7" width="14.28515625" customWidth="1"/>
    <col min="8" max="8" width="13" customWidth="1"/>
  </cols>
  <sheetData>
    <row r="1" spans="1:58" s="24" customFormat="1"/>
    <row r="2" spans="1:58" s="24" customFormat="1"/>
    <row r="3" spans="1:58" s="24" customFormat="1"/>
    <row r="4" spans="1:58" s="24" customFormat="1"/>
    <row r="5" spans="1:58" ht="15.75">
      <c r="A5" s="9"/>
      <c r="B5" s="9"/>
      <c r="C5" s="9"/>
      <c r="D5" s="9"/>
      <c r="E5" s="9"/>
      <c r="F5" s="9"/>
      <c r="G5" s="9"/>
      <c r="H5" s="5"/>
    </row>
    <row r="6" spans="1:58" s="12" customFormat="1" ht="15.75">
      <c r="A6" s="9"/>
      <c r="B6" s="9"/>
      <c r="C6" s="9"/>
      <c r="D6" s="9"/>
      <c r="E6" s="9"/>
      <c r="F6" s="9"/>
      <c r="G6" s="9"/>
      <c r="H6" s="6"/>
    </row>
    <row r="7" spans="1:58" s="2" customFormat="1" ht="31.5">
      <c r="A7" s="20"/>
      <c r="B7" s="21" t="s">
        <v>1</v>
      </c>
      <c r="C7" s="22" t="s">
        <v>20</v>
      </c>
      <c r="D7" s="22" t="s">
        <v>21</v>
      </c>
      <c r="E7" s="22" t="s">
        <v>22</v>
      </c>
      <c r="F7" s="22" t="s">
        <v>23</v>
      </c>
      <c r="G7" s="22" t="s">
        <v>24</v>
      </c>
      <c r="H7" s="1"/>
    </row>
    <row r="8" spans="1:58" s="2" customFormat="1" ht="36" customHeight="1">
      <c r="A8" s="27" t="s">
        <v>7</v>
      </c>
      <c r="B8" s="34" t="s">
        <v>0</v>
      </c>
      <c r="C8" s="35">
        <v>326149</v>
      </c>
      <c r="D8" s="35">
        <v>327038</v>
      </c>
      <c r="E8" s="35">
        <v>327038</v>
      </c>
      <c r="F8" s="35">
        <v>327038</v>
      </c>
      <c r="G8" s="35">
        <v>327038</v>
      </c>
      <c r="H8" s="1"/>
    </row>
    <row r="9" spans="1:58" s="2" customFormat="1" ht="15.75" customHeight="1">
      <c r="A9" s="27"/>
      <c r="B9" s="32" t="s">
        <v>26</v>
      </c>
      <c r="C9" s="40">
        <v>99.3</v>
      </c>
      <c r="D9" s="40">
        <f>D8/C8*100</f>
        <v>100.27257480476715</v>
      </c>
      <c r="E9" s="40">
        <f t="shared" ref="E9:G9" si="0">E8/D8*100</f>
        <v>100</v>
      </c>
      <c r="F9" s="40">
        <f t="shared" si="0"/>
        <v>100</v>
      </c>
      <c r="G9" s="40">
        <f t="shared" si="0"/>
        <v>100</v>
      </c>
      <c r="H9" s="1"/>
    </row>
    <row r="10" spans="1:58" s="2" customFormat="1" ht="65.45" customHeight="1">
      <c r="A10" s="27" t="s">
        <v>8</v>
      </c>
      <c r="B10" s="34" t="s">
        <v>31</v>
      </c>
      <c r="C10" s="35">
        <v>133001517</v>
      </c>
      <c r="D10" s="35">
        <v>138202820</v>
      </c>
      <c r="E10" s="35">
        <v>146356787</v>
      </c>
      <c r="F10" s="35">
        <v>156601762</v>
      </c>
      <c r="G10" s="35">
        <v>167563885</v>
      </c>
      <c r="H10" s="1"/>
    </row>
    <row r="11" spans="1:58" s="2" customFormat="1" ht="15.75" customHeight="1">
      <c r="A11" s="27"/>
      <c r="B11" s="32" t="s">
        <v>26</v>
      </c>
      <c r="C11" s="33">
        <v>109.1</v>
      </c>
      <c r="D11" s="40">
        <f>D10/C10*100</f>
        <v>103.91070952972666</v>
      </c>
      <c r="E11" s="40">
        <f t="shared" ref="E11:G11" si="1">E10/D10*100</f>
        <v>105.90000044861603</v>
      </c>
      <c r="F11" s="40">
        <f t="shared" si="1"/>
        <v>106.99999993850643</v>
      </c>
      <c r="G11" s="40">
        <f t="shared" si="1"/>
        <v>106.99999978288879</v>
      </c>
      <c r="H11" s="1"/>
    </row>
    <row r="12" spans="1:58" s="2" customFormat="1" ht="36" customHeight="1">
      <c r="A12" s="27" t="s">
        <v>11</v>
      </c>
      <c r="B12" s="30" t="s">
        <v>32</v>
      </c>
      <c r="C12" s="35">
        <v>1438708</v>
      </c>
      <c r="D12" s="35">
        <v>1252134</v>
      </c>
      <c r="E12" s="35">
        <v>1326010</v>
      </c>
      <c r="F12" s="35">
        <v>1418831</v>
      </c>
      <c r="G12" s="35">
        <v>1518149</v>
      </c>
      <c r="H12" s="1"/>
    </row>
    <row r="13" spans="1:58" s="2" customFormat="1" ht="15.75" customHeight="1">
      <c r="A13" s="27"/>
      <c r="B13" s="32" t="s">
        <v>26</v>
      </c>
      <c r="C13" s="40">
        <v>102.7</v>
      </c>
      <c r="D13" s="40">
        <f>D12/C12*100</f>
        <v>87.031836898105794</v>
      </c>
      <c r="E13" s="40">
        <f t="shared" ref="E13:G13" si="2">E12/D12*100</f>
        <v>105.90000750718373</v>
      </c>
      <c r="F13" s="40">
        <f t="shared" si="2"/>
        <v>107.00002262426378</v>
      </c>
      <c r="G13" s="40">
        <f t="shared" si="2"/>
        <v>106.99998801830522</v>
      </c>
      <c r="H13" s="1"/>
    </row>
    <row r="14" spans="1:58" s="10" customFormat="1" ht="113.45" customHeight="1">
      <c r="A14" s="27" t="s">
        <v>12</v>
      </c>
      <c r="B14" s="30" t="s">
        <v>27</v>
      </c>
      <c r="C14" s="35">
        <v>2033</v>
      </c>
      <c r="D14" s="35">
        <v>2033</v>
      </c>
      <c r="E14" s="35">
        <v>2033</v>
      </c>
      <c r="F14" s="35">
        <v>2033</v>
      </c>
      <c r="G14" s="35">
        <v>2033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</row>
    <row r="15" spans="1:58" s="1" customFormat="1" ht="15.75" customHeight="1">
      <c r="A15" s="27"/>
      <c r="B15" s="32" t="s">
        <v>26</v>
      </c>
      <c r="C15" s="31">
        <v>100</v>
      </c>
      <c r="D15" s="31">
        <f>D14/C14*100</f>
        <v>100</v>
      </c>
      <c r="E15" s="31">
        <f t="shared" ref="E15:G15" si="3">E14/D14*100</f>
        <v>100</v>
      </c>
      <c r="F15" s="31">
        <f t="shared" si="3"/>
        <v>100</v>
      </c>
      <c r="G15" s="31">
        <f t="shared" si="3"/>
        <v>100</v>
      </c>
    </row>
    <row r="16" spans="1:58" ht="114" customHeight="1">
      <c r="A16" s="27" t="s">
        <v>13</v>
      </c>
      <c r="B16" s="30" t="s">
        <v>33</v>
      </c>
      <c r="C16" s="41">
        <v>1773521</v>
      </c>
      <c r="D16" s="41">
        <v>1856876</v>
      </c>
      <c r="E16" s="41">
        <v>1923724</v>
      </c>
      <c r="F16" s="41">
        <v>1998749</v>
      </c>
      <c r="G16" s="41">
        <v>2076700</v>
      </c>
      <c r="H16" s="4"/>
    </row>
    <row r="17" spans="1:7" ht="15.75" customHeight="1">
      <c r="A17" s="36"/>
      <c r="B17" s="32" t="s">
        <v>26</v>
      </c>
      <c r="C17" s="45">
        <v>102.3</v>
      </c>
      <c r="D17" s="45">
        <f>D16/C16*100</f>
        <v>104.69997254049994</v>
      </c>
      <c r="E17" s="45">
        <f t="shared" ref="E17:G17" si="4">E16/D16*100</f>
        <v>103.600024988206</v>
      </c>
      <c r="F17" s="45">
        <f t="shared" si="4"/>
        <v>103.8999877321279</v>
      </c>
      <c r="G17" s="45">
        <f t="shared" si="4"/>
        <v>103.89998944339685</v>
      </c>
    </row>
  </sheetData>
  <pageMargins left="1.3" right="0.25" top="0.42" bottom="0.38" header="0.3" footer="0.3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BF21"/>
  <sheetViews>
    <sheetView zoomScaleSheetLayoutView="106" workbookViewId="0">
      <selection activeCell="B30" sqref="B30"/>
    </sheetView>
  </sheetViews>
  <sheetFormatPr defaultColWidth="9.140625" defaultRowHeight="12.75"/>
  <cols>
    <col min="1" max="1" width="5.7109375" style="24" customWidth="1"/>
    <col min="2" max="2" width="56.7109375" style="24" customWidth="1"/>
    <col min="3" max="7" width="14.28515625" style="24" customWidth="1"/>
    <col min="8" max="8" width="13" style="24" customWidth="1"/>
    <col min="9" max="16384" width="9.140625" style="24"/>
  </cols>
  <sheetData>
    <row r="4" spans="1:58" ht="15.75">
      <c r="A4" s="9"/>
      <c r="B4" s="9"/>
      <c r="C4" s="9"/>
      <c r="D4" s="9"/>
      <c r="E4" s="9"/>
      <c r="F4" s="9"/>
      <c r="G4" s="9"/>
      <c r="H4" s="5"/>
    </row>
    <row r="5" spans="1:58" s="12" customFormat="1" ht="15.75">
      <c r="A5" s="9"/>
      <c r="B5" s="9"/>
      <c r="C5" s="9"/>
      <c r="D5" s="9"/>
      <c r="E5" s="9"/>
      <c r="F5" s="9"/>
      <c r="G5" s="9"/>
      <c r="H5" s="6"/>
    </row>
    <row r="6" spans="1:58" s="25" customFormat="1" ht="31.5">
      <c r="A6" s="20"/>
      <c r="B6" s="21" t="s">
        <v>1</v>
      </c>
      <c r="C6" s="22" t="s">
        <v>20</v>
      </c>
      <c r="D6" s="22" t="s">
        <v>21</v>
      </c>
      <c r="E6" s="22" t="s">
        <v>22</v>
      </c>
      <c r="F6" s="22" t="s">
        <v>23</v>
      </c>
      <c r="G6" s="22" t="s">
        <v>24</v>
      </c>
      <c r="H6" s="1"/>
    </row>
    <row r="7" spans="1:58" s="25" customFormat="1" ht="36" customHeight="1">
      <c r="A7" s="27" t="s">
        <v>14</v>
      </c>
      <c r="B7" s="30" t="s">
        <v>34</v>
      </c>
      <c r="C7" s="35">
        <v>166570858</v>
      </c>
      <c r="D7" s="35">
        <v>178726990</v>
      </c>
      <c r="E7" s="35">
        <v>189021670</v>
      </c>
      <c r="F7" s="35">
        <v>201402590</v>
      </c>
      <c r="G7" s="35">
        <v>214795860</v>
      </c>
      <c r="H7" s="1"/>
    </row>
    <row r="8" spans="1:58" s="25" customFormat="1" ht="15.75" customHeight="1">
      <c r="A8" s="27"/>
      <c r="B8" s="32" t="s">
        <v>26</v>
      </c>
      <c r="C8" s="40">
        <v>102.4</v>
      </c>
      <c r="D8" s="40">
        <v>102</v>
      </c>
      <c r="E8" s="40">
        <v>102.2</v>
      </c>
      <c r="F8" s="40">
        <v>102.7</v>
      </c>
      <c r="G8" s="40">
        <v>102.7</v>
      </c>
      <c r="H8" s="1"/>
    </row>
    <row r="9" spans="1:58" s="25" customFormat="1" ht="36" customHeight="1">
      <c r="A9" s="27" t="s">
        <v>15</v>
      </c>
      <c r="B9" s="30" t="s">
        <v>35</v>
      </c>
      <c r="C9" s="35">
        <v>7641387</v>
      </c>
      <c r="D9" s="35">
        <v>7965560</v>
      </c>
      <c r="E9" s="35">
        <v>8424380</v>
      </c>
      <c r="F9" s="35">
        <v>8976180</v>
      </c>
      <c r="G9" s="35">
        <v>9573100</v>
      </c>
      <c r="H9" s="1"/>
    </row>
    <row r="10" spans="1:58" s="25" customFormat="1" ht="15.75" customHeight="1">
      <c r="A10" s="27"/>
      <c r="B10" s="32" t="s">
        <v>26</v>
      </c>
      <c r="C10" s="40">
        <v>104.6</v>
      </c>
      <c r="D10" s="40">
        <v>101</v>
      </c>
      <c r="E10" s="40">
        <v>102.3</v>
      </c>
      <c r="F10" s="40">
        <v>103.3</v>
      </c>
      <c r="G10" s="40">
        <v>103.5</v>
      </c>
      <c r="H10" s="1"/>
    </row>
    <row r="11" spans="1:58" s="25" customFormat="1" ht="36" customHeight="1">
      <c r="A11" s="27" t="s">
        <v>16</v>
      </c>
      <c r="B11" s="30" t="s">
        <v>36</v>
      </c>
      <c r="C11" s="35">
        <v>299434631</v>
      </c>
      <c r="D11" s="35">
        <v>311228076</v>
      </c>
      <c r="E11" s="35">
        <v>325114082</v>
      </c>
      <c r="F11" s="35">
        <v>340904411</v>
      </c>
      <c r="G11" s="35">
        <v>357383357</v>
      </c>
      <c r="H11" s="1"/>
    </row>
    <row r="12" spans="1:58" s="25" customFormat="1" ht="15.75" customHeight="1">
      <c r="A12" s="27"/>
      <c r="B12" s="32" t="s">
        <v>26</v>
      </c>
      <c r="C12" s="40">
        <v>105</v>
      </c>
      <c r="D12" s="40">
        <f>D11/C11*100</f>
        <v>103.93857081948548</v>
      </c>
      <c r="E12" s="40">
        <f t="shared" ref="E12:G12" si="0">E11/D11*100</f>
        <v>104.46168166396401</v>
      </c>
      <c r="F12" s="40">
        <f t="shared" si="0"/>
        <v>104.85685790749599</v>
      </c>
      <c r="G12" s="40">
        <f t="shared" si="0"/>
        <v>104.83389051836001</v>
      </c>
      <c r="H12" s="1"/>
    </row>
    <row r="13" spans="1:58" s="10" customFormat="1" ht="36" customHeight="1">
      <c r="A13" s="27" t="s">
        <v>17</v>
      </c>
      <c r="B13" s="30" t="s">
        <v>37</v>
      </c>
      <c r="C13" s="35">
        <v>256859384</v>
      </c>
      <c r="D13" s="35">
        <v>273005941</v>
      </c>
      <c r="E13" s="35">
        <v>287147355</v>
      </c>
      <c r="F13" s="35">
        <v>304014088</v>
      </c>
      <c r="G13" s="35">
        <v>320903405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</row>
    <row r="14" spans="1:58" s="1" customFormat="1" ht="15.75" customHeight="1">
      <c r="A14" s="27"/>
      <c r="B14" s="32" t="s">
        <v>26</v>
      </c>
      <c r="C14" s="31">
        <v>104.5</v>
      </c>
      <c r="D14" s="31">
        <f>D13/C13*100</f>
        <v>106.2861464309982</v>
      </c>
      <c r="E14" s="31">
        <f t="shared" ref="E14:G14" si="1">E13/D13*100</f>
        <v>105.17989240387995</v>
      </c>
      <c r="F14" s="31">
        <f t="shared" si="1"/>
        <v>105.87389460717827</v>
      </c>
      <c r="G14" s="31">
        <f t="shared" si="1"/>
        <v>105.55543893084322</v>
      </c>
    </row>
    <row r="15" spans="1:58" ht="36" customHeight="1">
      <c r="A15" s="27" t="s">
        <v>18</v>
      </c>
      <c r="B15" s="30" t="s">
        <v>2</v>
      </c>
      <c r="C15" s="41">
        <v>147701</v>
      </c>
      <c r="D15" s="41">
        <v>147216</v>
      </c>
      <c r="E15" s="41">
        <v>147056</v>
      </c>
      <c r="F15" s="41">
        <v>146269</v>
      </c>
      <c r="G15" s="41">
        <v>145083</v>
      </c>
      <c r="H15" s="4"/>
    </row>
    <row r="16" spans="1:58" ht="15.75" customHeight="1">
      <c r="A16" s="26"/>
      <c r="B16" s="32" t="s">
        <v>26</v>
      </c>
      <c r="C16" s="44">
        <v>100</v>
      </c>
      <c r="D16" s="44">
        <f>D15/C15*100</f>
        <v>99.67163390904598</v>
      </c>
      <c r="E16" s="44">
        <f t="shared" ref="E16:G16" si="2">E15/D15*100</f>
        <v>99.891316161286809</v>
      </c>
      <c r="F16" s="44">
        <f t="shared" si="2"/>
        <v>99.46482972473072</v>
      </c>
      <c r="G16" s="44">
        <f t="shared" si="2"/>
        <v>99.189165168285825</v>
      </c>
    </row>
    <row r="20" spans="2:7" ht="15.75">
      <c r="B20" s="37"/>
      <c r="C20" s="52"/>
      <c r="D20" s="52"/>
      <c r="E20" s="52"/>
      <c r="F20" s="52"/>
      <c r="G20" s="53"/>
    </row>
    <row r="21" spans="2:7" ht="40.5" customHeight="1">
      <c r="B21" s="38"/>
      <c r="C21" s="54"/>
      <c r="D21" s="54"/>
      <c r="E21" s="55"/>
      <c r="F21" s="54"/>
      <c r="G21" s="54"/>
    </row>
  </sheetData>
  <mergeCells count="4">
    <mergeCell ref="C20:E20"/>
    <mergeCell ref="F20:G20"/>
    <mergeCell ref="C21:E21"/>
    <mergeCell ref="F21:G21"/>
  </mergeCells>
  <pageMargins left="1.23" right="0.25" top="0.42" bottom="0.38" header="0.3" footer="0.3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Страница 1</vt:lpstr>
      <vt:lpstr>Страница 2</vt:lpstr>
      <vt:lpstr>Страница 3</vt:lpstr>
      <vt:lpstr>'Страница 1'!Заголовки_для_печати</vt:lpstr>
      <vt:lpstr>'Страница 2'!Заголовки_для_печати</vt:lpstr>
      <vt:lpstr>'Страница 3'!Заголовки_для_печати</vt:lpstr>
    </vt:vector>
  </TitlesOfParts>
  <Company>ECONOMY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evseevaia</dc:creator>
  <cp:lastModifiedBy>Korchagina</cp:lastModifiedBy>
  <cp:lastPrinted>2019-06-19T10:11:40Z</cp:lastPrinted>
  <dcterms:created xsi:type="dcterms:W3CDTF">2003-06-10T05:58:28Z</dcterms:created>
  <dcterms:modified xsi:type="dcterms:W3CDTF">2019-06-19T10:11:57Z</dcterms:modified>
</cp:coreProperties>
</file>